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Dexp\AppData\Local\Temp\Rar$DIa14156.28927\"/>
    </mc:Choice>
  </mc:AlternateContent>
  <xr:revisionPtr revIDLastSave="0" documentId="13_ncr:1_{82D0CA36-D0E1-4D35-A639-9D93091C9EFF}" xr6:coauthVersionLast="47" xr6:coauthVersionMax="47" xr10:uidLastSave="{00000000-0000-0000-0000-000000000000}"/>
  <bookViews>
    <workbookView xWindow="900" yWindow="795" windowWidth="27900" windowHeight="15405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Лист1!$A$1:$U$186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82" i="1" l="1"/>
  <c r="P181" i="1"/>
  <c r="P170" i="1"/>
  <c r="P169" i="1"/>
  <c r="P152" i="1"/>
  <c r="P151" i="1"/>
  <c r="P138" i="1"/>
  <c r="P137" i="1"/>
  <c r="P122" i="1"/>
  <c r="P121" i="1"/>
  <c r="P106" i="1"/>
  <c r="P105" i="1"/>
  <c r="P90" i="1"/>
  <c r="P89" i="1"/>
  <c r="P72" i="1"/>
  <c r="P71" i="1"/>
  <c r="P58" i="1"/>
  <c r="P57" i="1"/>
  <c r="P42" i="1"/>
  <c r="P41" i="1"/>
</calcChain>
</file>

<file path=xl/sharedStrings.xml><?xml version="1.0" encoding="utf-8"?>
<sst xmlns="http://schemas.openxmlformats.org/spreadsheetml/2006/main" count="645" uniqueCount="163">
  <si>
    <t>МП</t>
  </si>
  <si>
    <t xml:space="preserve">      </t>
  </si>
  <si>
    <t xml:space="preserve">                                                                 ПРИМЕРНОЕ  ДВУХНЕДЕЛЬНОЕ МЕНЮ</t>
  </si>
  <si>
    <r>
      <rPr>
        <b/>
        <sz val="16"/>
        <rFont val="Times New Roman"/>
      </rPr>
      <t xml:space="preserve">НА ЗИМНЕ-ВЕСЕННИЙ  ПЕРИОД  </t>
    </r>
  </si>
  <si>
    <t>для организации трехразового горячего питания детей</t>
  </si>
  <si>
    <t>в Муниципальном бюджетном дошкольном образовательном учреждении</t>
  </si>
  <si>
    <t>комбинированного типа города Мариуполя"</t>
  </si>
  <si>
    <t>2023-2024гг</t>
  </si>
  <si>
    <r>
      <rPr>
        <b/>
        <sz val="18"/>
        <color rgb="FFFF0000"/>
        <rFont val="Times New Roman"/>
      </rPr>
      <t>1 день понедельник</t>
    </r>
  </si>
  <si>
    <t>Завтрак</t>
  </si>
  <si>
    <t>выход блюда</t>
  </si>
  <si>
    <t>№ стран.</t>
  </si>
  <si>
    <t>Белки</t>
  </si>
  <si>
    <t>Жиры</t>
  </si>
  <si>
    <t>Углевод</t>
  </si>
  <si>
    <t>Ккал</t>
  </si>
  <si>
    <t>Обед</t>
  </si>
  <si>
    <t>№ стр.</t>
  </si>
  <si>
    <t>Полдник</t>
  </si>
  <si>
    <t>Суп молочный овсяный</t>
  </si>
  <si>
    <r>
      <rPr>
        <b/>
        <sz val="10"/>
        <rFont val="Times New Roman"/>
      </rPr>
      <t>150/200</t>
    </r>
  </si>
  <si>
    <r>
      <rPr>
        <sz val="10"/>
        <rFont val="Times New Roman"/>
      </rPr>
      <t>Суп картофельный с клецками</t>
    </r>
  </si>
  <si>
    <t>150   200</t>
  </si>
  <si>
    <r>
      <rPr>
        <sz val="10"/>
        <rFont val="Times New Roman"/>
      </rPr>
      <t xml:space="preserve">Запеканка из творога </t>
    </r>
  </si>
  <si>
    <t>50/100</t>
  </si>
  <si>
    <t>Печенье</t>
  </si>
  <si>
    <t>-             -</t>
  </si>
  <si>
    <t>Голубцы ленивые с мясом говядины</t>
  </si>
  <si>
    <t>Соус вишневый</t>
  </si>
  <si>
    <t>20        40</t>
  </si>
  <si>
    <t>Масло слив. порц.</t>
  </si>
  <si>
    <r>
      <t>2</t>
    </r>
    <r>
      <rPr>
        <b/>
        <sz val="10"/>
        <color rgb="FF000000"/>
        <rFont val="Times New Roman"/>
      </rPr>
      <t>5/7</t>
    </r>
    <r>
      <rPr>
        <b/>
        <sz val="10"/>
        <color rgb="FFFFFFFF"/>
        <rFont val="Times New Roman"/>
      </rPr>
      <t>0</t>
    </r>
  </si>
  <si>
    <t>Соус сметанно-томатный</t>
  </si>
  <si>
    <t>30/60</t>
  </si>
  <si>
    <t>Хлеб пшеничный</t>
  </si>
  <si>
    <t>20       30</t>
  </si>
  <si>
    <t>-</t>
  </si>
  <si>
    <t>Чай с лимоном и сахаром</t>
  </si>
  <si>
    <t>150   180</t>
  </si>
  <si>
    <t>Овощи консервированные</t>
  </si>
  <si>
    <t>30/30</t>
  </si>
  <si>
    <t>0.9</t>
  </si>
  <si>
    <t>Кофейный напиток с молоком</t>
  </si>
  <si>
    <t>150/180</t>
  </si>
  <si>
    <t>Хлеб ржаной</t>
  </si>
  <si>
    <t>20         40</t>
  </si>
  <si>
    <t>Компот из сухофруктов</t>
  </si>
  <si>
    <r>
      <rPr>
        <sz val="10"/>
        <rFont val="Times New Roman"/>
      </rPr>
      <t>ясли</t>
    </r>
  </si>
  <si>
    <r>
      <rPr>
        <sz val="10"/>
        <rFont val="Times New Roman"/>
      </rPr>
      <t>Ккал</t>
    </r>
  </si>
  <si>
    <r>
      <rPr>
        <sz val="10"/>
        <rFont val="Times New Roman"/>
      </rPr>
      <t>сад</t>
    </r>
  </si>
  <si>
    <r>
      <rPr>
        <b/>
        <sz val="18"/>
        <color rgb="FFFF0000"/>
        <rFont val="Times New Roman"/>
      </rPr>
      <t>2 день вторник</t>
    </r>
  </si>
  <si>
    <t>№ стр..</t>
  </si>
  <si>
    <t>Каша пшенная молочная жидкая</t>
  </si>
  <si>
    <t>160/210</t>
  </si>
  <si>
    <t>Борщ с фасолью</t>
  </si>
  <si>
    <t>150      200</t>
  </si>
  <si>
    <t>Оладьи из творога с повидлом</t>
  </si>
  <si>
    <t>50/20  100/30</t>
  </si>
  <si>
    <t xml:space="preserve">Картофель отварной </t>
  </si>
  <si>
    <t>105/155</t>
  </si>
  <si>
    <t>Какао с молоком</t>
  </si>
  <si>
    <t>Масло слив.порц.</t>
  </si>
  <si>
    <t>Тефтели из печени с рисом</t>
  </si>
  <si>
    <t>60/80</t>
  </si>
  <si>
    <r>
      <rPr>
        <sz val="10"/>
        <rFont val="Times New Roman"/>
      </rPr>
      <t>Сыр полутверд.</t>
    </r>
  </si>
  <si>
    <t>Овощи консервиров.</t>
  </si>
  <si>
    <t>40/40</t>
  </si>
  <si>
    <t xml:space="preserve"> </t>
  </si>
  <si>
    <t>Чай с сахаром</t>
  </si>
  <si>
    <t>Компот из свежих яблок</t>
  </si>
  <si>
    <r>
      <rPr>
        <b/>
        <sz val="18"/>
        <color rgb="FFFF0000"/>
        <rFont val="Times New Roman"/>
      </rPr>
      <t>3 день среда</t>
    </r>
  </si>
  <si>
    <r>
      <rPr>
        <sz val="10"/>
        <rFont val="Times New Roman"/>
      </rPr>
      <t>Омлет натуральный</t>
    </r>
  </si>
  <si>
    <t>65/85</t>
  </si>
  <si>
    <t>Суп с рыбными консервами</t>
  </si>
  <si>
    <r>
      <rPr>
        <sz val="10"/>
        <rFont val="Times New Roman"/>
      </rPr>
      <t>Каша пшеничная молочная жидкая</t>
    </r>
  </si>
  <si>
    <t>209, 188</t>
  </si>
  <si>
    <t>Икра свекольная</t>
  </si>
  <si>
    <t>40/60</t>
  </si>
  <si>
    <t>Пирожок печеный с мясным фаршем</t>
  </si>
  <si>
    <t>150 /180</t>
  </si>
  <si>
    <r>
      <rPr>
        <b/>
        <sz val="18"/>
        <color rgb="FFFF0000"/>
        <rFont val="Times New Roman"/>
      </rPr>
      <t>4 день четверг</t>
    </r>
  </si>
  <si>
    <t>Рыба припущенная в молоке</t>
  </si>
  <si>
    <r>
      <rPr>
        <sz val="10"/>
        <rFont val="Times New Roman"/>
      </rPr>
      <t>Суп картофельный с макаронными изделиями</t>
    </r>
  </si>
  <si>
    <t>150/200</t>
  </si>
  <si>
    <t>Каша гречневая молочная вязкая</t>
  </si>
  <si>
    <t>188, 198</t>
  </si>
  <si>
    <t>Рис отварной</t>
  </si>
  <si>
    <t>100/120</t>
  </si>
  <si>
    <t>Птица тушеная с овощами</t>
  </si>
  <si>
    <t>180/230</t>
  </si>
  <si>
    <t>Бутерброд с повидлом</t>
  </si>
  <si>
    <t>55/55</t>
  </si>
  <si>
    <t>Кефир</t>
  </si>
  <si>
    <t>Сок фруктовый</t>
  </si>
  <si>
    <t>150    180</t>
  </si>
  <si>
    <t>ясла</t>
  </si>
  <si>
    <t>сад</t>
  </si>
  <si>
    <r>
      <rPr>
        <b/>
        <sz val="18"/>
        <color rgb="FFFF0000"/>
        <rFont val="Times New Roman"/>
      </rPr>
      <t>5 день пятница</t>
    </r>
  </si>
  <si>
    <t>Каша манная молочная жидкая</t>
  </si>
  <si>
    <t>188, 209</t>
  </si>
  <si>
    <r>
      <rPr>
        <sz val="10"/>
        <rFont val="Times New Roman"/>
      </rPr>
      <t>Суп картофельный с горохом</t>
    </r>
  </si>
  <si>
    <t xml:space="preserve">Ватрушка с творогом </t>
  </si>
  <si>
    <t>35/70</t>
  </si>
  <si>
    <t>339, 384</t>
  </si>
  <si>
    <t xml:space="preserve">Хлеб пшеничный </t>
  </si>
  <si>
    <t>Жаркое по-домашнему с мясом говядины</t>
  </si>
  <si>
    <t>170/220</t>
  </si>
  <si>
    <t>Ряженка</t>
  </si>
  <si>
    <t>Салат из белокачанной капусты</t>
  </si>
  <si>
    <t>40/50</t>
  </si>
  <si>
    <r>
      <rPr>
        <b/>
        <sz val="18"/>
        <color rgb="FFFF0000"/>
        <rFont val="Times New Roman"/>
      </rPr>
      <t>6 день понедельник</t>
    </r>
  </si>
  <si>
    <t>Полудник</t>
  </si>
  <si>
    <r>
      <rPr>
        <sz val="10"/>
        <rFont val="Times New Roman"/>
      </rPr>
      <t>Макароны отварные с сыром</t>
    </r>
  </si>
  <si>
    <t>Рассольник ленинградский</t>
  </si>
  <si>
    <r>
      <rPr>
        <sz val="10"/>
        <rFont val="Times New Roman"/>
      </rPr>
      <t>Сырники из творога</t>
    </r>
  </si>
  <si>
    <r>
      <rPr>
        <sz val="10"/>
        <rFont val="Times New Roman"/>
      </rPr>
      <t>Пюре картофельное</t>
    </r>
  </si>
  <si>
    <t>120/150</t>
  </si>
  <si>
    <t>Тефтеля рыбная тушеная со сметанным соусом</t>
  </si>
  <si>
    <t>60/15</t>
  </si>
  <si>
    <t>257, 309</t>
  </si>
  <si>
    <t>80/30</t>
  </si>
  <si>
    <t>Кисель из повидла</t>
  </si>
  <si>
    <r>
      <rPr>
        <b/>
        <sz val="18"/>
        <color rgb="FFFF0000"/>
        <rFont val="Times New Roman"/>
      </rPr>
      <t>7 день вторник</t>
    </r>
  </si>
  <si>
    <t>Каша гречневая рассыпчатая</t>
  </si>
  <si>
    <t>155/205</t>
  </si>
  <si>
    <t>188, 196</t>
  </si>
  <si>
    <t>Щи из свежей капусты с картофелем</t>
  </si>
  <si>
    <t>150              200</t>
  </si>
  <si>
    <r>
      <rPr>
        <sz val="10"/>
        <rFont val="Times New Roman"/>
      </rPr>
      <t>Суп молочный манный</t>
    </r>
  </si>
  <si>
    <t>Яйцо вареное</t>
  </si>
  <si>
    <t>20/40</t>
  </si>
  <si>
    <t>Макаронник с печенью</t>
  </si>
  <si>
    <t>120/160</t>
  </si>
  <si>
    <t>Икра кабачковая</t>
  </si>
  <si>
    <t>ясли</t>
  </si>
  <si>
    <r>
      <rPr>
        <b/>
        <sz val="18"/>
        <color rgb="FFFF0000"/>
        <rFont val="Times New Roman"/>
      </rPr>
      <t>8 день среда</t>
    </r>
  </si>
  <si>
    <t>Суп молочный с  рисовой крупой</t>
  </si>
  <si>
    <t>Суп фасолевый</t>
  </si>
  <si>
    <t>Булка школьная</t>
  </si>
  <si>
    <t>60/100</t>
  </si>
  <si>
    <r>
      <rPr>
        <sz val="10"/>
        <rFont val="Times New Roman"/>
      </rPr>
      <t>Гуляш из отварного мяса говядина</t>
    </r>
  </si>
  <si>
    <r>
      <rPr>
        <b/>
        <sz val="18"/>
        <color rgb="FFFF0000"/>
        <rFont val="Times New Roman"/>
      </rPr>
      <t>9 день четверг</t>
    </r>
  </si>
  <si>
    <r>
      <rPr>
        <sz val="10"/>
        <rFont val="Times New Roman"/>
      </rPr>
      <t>Сельдь порционная</t>
    </r>
  </si>
  <si>
    <t>25/25</t>
  </si>
  <si>
    <t>Борщ с капустой и картофелем</t>
  </si>
  <si>
    <t>2,95</t>
  </si>
  <si>
    <t xml:space="preserve">Вареники ленивые </t>
  </si>
  <si>
    <t>Картофель отварной</t>
  </si>
  <si>
    <r>
      <rPr>
        <sz val="10"/>
        <rFont val="Times New Roman"/>
      </rPr>
      <t>Плов из птицы</t>
    </r>
  </si>
  <si>
    <t>Молоко кипяченое</t>
  </si>
  <si>
    <r>
      <rPr>
        <b/>
        <sz val="18"/>
        <color rgb="FFFF0000"/>
        <rFont val="Times New Roman"/>
      </rPr>
      <t>10 день пятница</t>
    </r>
  </si>
  <si>
    <t>Суп молочный с гречневой крупой</t>
  </si>
  <si>
    <r>
      <rPr>
        <sz val="10"/>
        <rFont val="Times New Roman"/>
      </rPr>
      <t>Суп картофельный с крупой рисовой</t>
    </r>
  </si>
  <si>
    <t>Пирожок печеный с повидлом</t>
  </si>
  <si>
    <t>50/70</t>
  </si>
  <si>
    <t>339, 340</t>
  </si>
  <si>
    <t>Котлета рубленная из птицы</t>
  </si>
  <si>
    <t>Капуста тушеная</t>
  </si>
  <si>
    <t>50/75</t>
  </si>
  <si>
    <t>Утверждаю:</t>
  </si>
  <si>
    <t>Заведующий МБДОУ № 108</t>
  </si>
  <si>
    <t>______________ Н.П.Васенева</t>
  </si>
  <si>
    <t xml:space="preserve">"Ясли - сад № 108 "Рябинка"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</si>
</sst>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name val="Calibri"/>
    </font>
    <font>
      <sz val="10"/>
      <name val="Arial Cyr"/>
    </font>
    <font>
      <sz val="10"/>
      <name val="Times New Roman"/>
    </font>
    <font>
      <sz val="12"/>
      <name val="Times New Roman"/>
    </font>
    <font>
      <b/>
      <sz val="16"/>
      <name val="Times New Roman"/>
    </font>
    <font>
      <b/>
      <sz val="12"/>
      <name val="Times New Roman"/>
    </font>
    <font>
      <sz val="12"/>
      <name val="Arial Cyr"/>
    </font>
    <font>
      <b/>
      <sz val="10"/>
      <color rgb="FFFF0000"/>
      <name val="Times New Roman"/>
    </font>
    <font>
      <b/>
      <sz val="18"/>
      <color rgb="FFFF0000"/>
      <name val="Times New Roman"/>
    </font>
    <font>
      <b/>
      <sz val="10"/>
      <name val="Times New Roman"/>
    </font>
    <font>
      <b/>
      <sz val="10"/>
      <color rgb="FFFFFFFF"/>
      <name val="Times New Roman"/>
    </font>
    <font>
      <sz val="9"/>
      <name val="Times New Roman"/>
    </font>
    <font>
      <b/>
      <sz val="10"/>
      <color rgb="FF000000"/>
      <name val="Times New Roman"/>
    </font>
    <font>
      <b/>
      <sz val="12"/>
      <color rgb="FFFF0000"/>
      <name val="Times New Roman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 diagonalUp="1" diagonalDown="1"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3"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16" fontId="6" fillId="0" borderId="0" xfId="0" applyNumberFormat="1" applyFont="1"/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13" xfId="0" applyFont="1" applyBorder="1" applyAlignment="1">
      <alignment wrapText="1"/>
    </xf>
    <xf numFmtId="0" fontId="2" fillId="0" borderId="0" xfId="0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2" fillId="0" borderId="21" xfId="0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2" fontId="2" fillId="0" borderId="27" xfId="0" applyNumberFormat="1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7" fontId="1" fillId="0" borderId="0" xfId="0" applyNumberFormat="1" applyFont="1"/>
    <xf numFmtId="0" fontId="2" fillId="0" borderId="0" xfId="0" applyFont="1" applyAlignment="1">
      <alignment vertical="center" wrapText="1"/>
    </xf>
    <xf numFmtId="16" fontId="1" fillId="0" borderId="0" xfId="0" applyNumberFormat="1" applyFont="1"/>
    <xf numFmtId="49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7" fontId="2" fillId="0" borderId="22" xfId="0" applyNumberFormat="1" applyFont="1" applyBorder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" fontId="11" fillId="0" borderId="22" xfId="0" applyNumberFormat="1" applyFont="1" applyBorder="1" applyAlignment="1">
      <alignment horizontal="center" vertical="center" wrapText="1"/>
    </xf>
    <xf numFmtId="17" fontId="11" fillId="0" borderId="0" xfId="0" applyNumberFormat="1" applyFont="1" applyAlignment="1">
      <alignment horizontal="center" vertical="center" wrapText="1"/>
    </xf>
    <xf numFmtId="17" fontId="12" fillId="0" borderId="22" xfId="0" applyNumberFormat="1" applyFont="1" applyBorder="1" applyAlignment="1">
      <alignment horizontal="center" vertical="center" wrapText="1"/>
    </xf>
    <xf numFmtId="17" fontId="12" fillId="0" borderId="0" xfId="0" applyNumberFormat="1" applyFont="1" applyAlignment="1">
      <alignment horizontal="center" vertical="center" wrapText="1"/>
    </xf>
    <xf numFmtId="17" fontId="9" fillId="0" borderId="0" xfId="0" applyNumberFormat="1" applyFont="1" applyAlignment="1">
      <alignment horizontal="center" vertical="center" wrapText="1"/>
    </xf>
    <xf numFmtId="17" fontId="9" fillId="0" borderId="22" xfId="0" applyNumberFormat="1" applyFont="1" applyBorder="1" applyAlignment="1">
      <alignment horizontal="center" vertical="center" wrapText="1"/>
    </xf>
    <xf numFmtId="17" fontId="9" fillId="0" borderId="2" xfId="0" applyNumberFormat="1" applyFont="1" applyBorder="1" applyAlignment="1">
      <alignment horizontal="center" vertical="center" wrapText="1"/>
    </xf>
    <xf numFmtId="17" fontId="9" fillId="0" borderId="5" xfId="0" applyNumberFormat="1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6"/>
  <sheetViews>
    <sheetView tabSelected="1" topLeftCell="A13" workbookViewId="0">
      <selection activeCell="A19" sqref="A19:U19"/>
    </sheetView>
  </sheetViews>
  <sheetFormatPr defaultColWidth="9" defaultRowHeight="12.75" x14ac:dyDescent="0.2"/>
  <cols>
    <col min="1" max="1" width="15.42578125" style="1" customWidth="1"/>
    <col min="2" max="2" width="7.28515625" style="1" customWidth="1"/>
    <col min="3" max="3" width="4.28515625" style="1" customWidth="1"/>
    <col min="4" max="6" width="5.28515625" style="1" customWidth="1"/>
    <col min="7" max="7" width="6.28515625" style="1" customWidth="1"/>
    <col min="8" max="8" width="16" style="1" customWidth="1"/>
    <col min="9" max="9" width="7.28515625" style="1" customWidth="1"/>
    <col min="10" max="10" width="4.28515625" style="1" customWidth="1"/>
    <col min="11" max="12" width="5.28515625" style="1" customWidth="1"/>
    <col min="13" max="13" width="6.7109375" style="1" customWidth="1"/>
    <col min="14" max="14" width="6.28515625" style="1" customWidth="1"/>
    <col min="15" max="15" width="15.42578125" style="1" customWidth="1"/>
    <col min="16" max="16" width="7.28515625" style="1" customWidth="1"/>
    <col min="17" max="17" width="4.7109375" style="1" customWidth="1"/>
    <col min="18" max="20" width="5.28515625" style="1" customWidth="1"/>
    <col min="21" max="21" width="6.28515625" style="1" customWidth="1"/>
  </cols>
  <sheetData>
    <row r="1" spans="1:21" ht="15.7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0.25" customHeight="1" x14ac:dyDescent="0.2">
      <c r="A2" s="61"/>
      <c r="B2" s="61"/>
      <c r="C2" s="61"/>
      <c r="D2" s="61"/>
      <c r="E2" s="61"/>
      <c r="F2" s="2"/>
      <c r="G2" s="2"/>
      <c r="H2" s="2"/>
      <c r="I2" s="2"/>
      <c r="J2" s="2"/>
      <c r="K2" s="2"/>
      <c r="L2" s="2"/>
      <c r="M2" s="2"/>
      <c r="N2" s="2"/>
      <c r="O2" s="61" t="s">
        <v>159</v>
      </c>
      <c r="P2" s="61"/>
      <c r="Q2" s="61"/>
      <c r="R2" s="61"/>
      <c r="S2" s="61"/>
      <c r="T2" s="2"/>
      <c r="U2" s="2"/>
    </row>
    <row r="3" spans="1:21" ht="15.75" x14ac:dyDescent="0.2">
      <c r="A3" s="61"/>
      <c r="B3" s="61"/>
      <c r="C3" s="61"/>
      <c r="D3" s="61"/>
      <c r="E3" s="61"/>
      <c r="F3" s="61"/>
      <c r="G3" s="2"/>
      <c r="H3" s="2"/>
      <c r="I3" s="2"/>
      <c r="J3" s="2"/>
      <c r="K3" s="2"/>
      <c r="L3" s="2"/>
      <c r="M3" s="2"/>
      <c r="N3" s="2"/>
      <c r="O3" s="61" t="s">
        <v>160</v>
      </c>
      <c r="P3" s="61"/>
      <c r="Q3" s="61"/>
      <c r="R3" s="61"/>
      <c r="S3" s="61"/>
      <c r="T3" s="61"/>
    </row>
    <row r="4" spans="1:21" ht="30" customHeight="1" x14ac:dyDescent="0.2">
      <c r="A4" s="61"/>
      <c r="B4" s="61"/>
      <c r="C4" s="61"/>
      <c r="D4" s="61"/>
      <c r="E4" s="61"/>
      <c r="F4" s="2"/>
      <c r="G4" s="2"/>
      <c r="H4" s="2"/>
      <c r="I4" s="2"/>
      <c r="J4" s="2"/>
      <c r="K4" s="2"/>
      <c r="L4" s="2"/>
      <c r="M4" s="2"/>
      <c r="N4" s="2"/>
      <c r="O4" s="61" t="s">
        <v>161</v>
      </c>
      <c r="P4" s="61"/>
      <c r="Q4" s="61"/>
      <c r="R4" s="61"/>
      <c r="S4" s="61"/>
      <c r="T4" s="2"/>
      <c r="U4" s="2"/>
    </row>
    <row r="5" spans="1:21" ht="11.25" customHeight="1" x14ac:dyDescent="0.2">
      <c r="A5" s="61"/>
      <c r="B5" s="61"/>
      <c r="C5" s="61"/>
      <c r="D5" s="61"/>
      <c r="E5" s="61"/>
      <c r="F5" s="2"/>
      <c r="G5" s="2"/>
      <c r="H5" s="2"/>
      <c r="I5" s="2"/>
      <c r="J5" s="2"/>
      <c r="K5" s="2"/>
      <c r="L5" s="2"/>
      <c r="M5" s="2"/>
      <c r="N5" s="2"/>
      <c r="O5" s="61" t="s">
        <v>0</v>
      </c>
      <c r="P5" s="61"/>
      <c r="Q5" s="61"/>
      <c r="R5" s="61"/>
      <c r="S5" s="61"/>
      <c r="T5" s="2"/>
      <c r="U5" s="2"/>
    </row>
    <row r="6" spans="1:21" ht="10.15" customHeight="1" x14ac:dyDescent="0.2">
      <c r="A6" s="62"/>
      <c r="B6" s="62"/>
      <c r="C6" s="62"/>
      <c r="D6" s="62"/>
      <c r="E6" s="62"/>
      <c r="F6" s="62"/>
      <c r="G6" s="2"/>
      <c r="H6" s="2"/>
      <c r="I6" s="2"/>
      <c r="J6" s="2"/>
      <c r="K6" s="2"/>
      <c r="L6" s="2"/>
      <c r="M6" s="2"/>
      <c r="N6" s="2"/>
      <c r="O6" s="2"/>
      <c r="P6" s="63"/>
      <c r="Q6" s="63"/>
      <c r="R6" s="63"/>
      <c r="S6" s="63"/>
      <c r="T6" s="63"/>
      <c r="U6" s="63"/>
    </row>
    <row r="7" spans="1:21" ht="9.9499999999999993" customHeight="1" x14ac:dyDescent="0.2">
      <c r="A7" s="62"/>
      <c r="B7" s="62"/>
      <c r="C7" s="62"/>
      <c r="D7" s="62"/>
      <c r="E7" s="62"/>
      <c r="F7" s="62"/>
      <c r="G7" s="62"/>
      <c r="H7" s="62"/>
      <c r="I7" s="2"/>
      <c r="J7" s="2"/>
      <c r="K7" s="2"/>
      <c r="L7" s="2"/>
      <c r="M7" s="2"/>
      <c r="N7" s="2"/>
      <c r="O7" s="2"/>
      <c r="P7" s="63"/>
      <c r="Q7" s="63"/>
      <c r="R7" s="63"/>
      <c r="S7" s="63"/>
      <c r="T7" s="63"/>
      <c r="U7" s="63"/>
    </row>
    <row r="8" spans="1:21" ht="9.9499999999999993" customHeight="1" x14ac:dyDescent="0.2">
      <c r="A8" s="63"/>
      <c r="B8" s="63"/>
      <c r="C8" s="63"/>
      <c r="D8" s="63"/>
      <c r="E8" s="63"/>
      <c r="F8" s="6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9.9499999999999993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0.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0.15" customHeight="1" x14ac:dyDescent="0.2">
      <c r="A11" s="2"/>
      <c r="B11" s="2"/>
      <c r="C11" s="2"/>
      <c r="D11" s="2"/>
      <c r="E11" s="2" t="s">
        <v>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0.15" customHeight="1" x14ac:dyDescent="0.2"/>
    <row r="13" spans="1:21" ht="10.15" customHeight="1" x14ac:dyDescent="0.2">
      <c r="A13" s="3"/>
      <c r="B13" s="3"/>
      <c r="C13" s="3"/>
      <c r="D13" s="3"/>
    </row>
    <row r="14" spans="1:21" ht="20.25" x14ac:dyDescent="0.2">
      <c r="A14" s="66" t="s">
        <v>2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</row>
    <row r="15" spans="1:21" ht="20.25" x14ac:dyDescent="0.2">
      <c r="A15" s="67" t="s">
        <v>3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</row>
    <row r="16" spans="1:21" ht="15.75" x14ac:dyDescent="0.2">
      <c r="A16" s="68" t="s">
        <v>4</v>
      </c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</row>
    <row r="17" spans="1:21" ht="15.75" x14ac:dyDescent="0.2">
      <c r="A17" s="68" t="s">
        <v>5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</row>
    <row r="18" spans="1:21" ht="13.7" customHeight="1" x14ac:dyDescent="0.2">
      <c r="A18" s="68" t="s">
        <v>162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</row>
    <row r="19" spans="1:21" ht="15.75" x14ac:dyDescent="0.2">
      <c r="A19" s="68" t="s">
        <v>6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</row>
    <row r="20" spans="1:21" s="4" customFormat="1" ht="12.2" customHeight="1" x14ac:dyDescent="0.2">
      <c r="A20" s="68" t="s">
        <v>7</v>
      </c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</row>
    <row r="21" spans="1:21" s="5" customFormat="1" ht="9.9499999999999993" customHeight="1" x14ac:dyDescent="0.2">
      <c r="A21"/>
    </row>
    <row r="22" spans="1:21" s="4" customFormat="1" ht="9.9499999999999993" customHeight="1" x14ac:dyDescent="0.2">
      <c r="A22"/>
    </row>
    <row r="23" spans="1:21" s="4" customFormat="1" ht="9.9499999999999993" customHeight="1" x14ac:dyDescent="0.2">
      <c r="D23" s="6"/>
    </row>
    <row r="24" spans="1:21" ht="10.15" customHeight="1" x14ac:dyDescent="0.2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ht="16.7" customHeight="1" x14ac:dyDescent="0.2">
      <c r="A25" s="83" t="s">
        <v>8</v>
      </c>
      <c r="B25" s="83"/>
      <c r="C25" s="83"/>
      <c r="D25" s="83"/>
      <c r="E25" s="83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1:21" s="8" customFormat="1" ht="36" customHeight="1" x14ac:dyDescent="0.2">
      <c r="A26" s="9" t="s">
        <v>9</v>
      </c>
      <c r="B26" s="10" t="s">
        <v>10</v>
      </c>
      <c r="C26" s="11" t="s">
        <v>11</v>
      </c>
      <c r="D26" s="11" t="s">
        <v>12</v>
      </c>
      <c r="E26" s="11" t="s">
        <v>13</v>
      </c>
      <c r="F26" s="12" t="s">
        <v>14</v>
      </c>
      <c r="G26" s="13" t="s">
        <v>15</v>
      </c>
      <c r="H26" s="9" t="s">
        <v>16</v>
      </c>
      <c r="I26" s="13" t="s">
        <v>10</v>
      </c>
      <c r="J26" s="11" t="s">
        <v>17</v>
      </c>
      <c r="K26" s="11" t="s">
        <v>12</v>
      </c>
      <c r="L26" s="11" t="s">
        <v>13</v>
      </c>
      <c r="M26" s="11" t="s">
        <v>14</v>
      </c>
      <c r="N26" s="13" t="s">
        <v>15</v>
      </c>
      <c r="O26" s="9" t="s">
        <v>18</v>
      </c>
      <c r="P26" s="13" t="s">
        <v>10</v>
      </c>
      <c r="Q26" s="11" t="s">
        <v>17</v>
      </c>
      <c r="R26" s="11" t="s">
        <v>12</v>
      </c>
      <c r="S26" s="11" t="s">
        <v>13</v>
      </c>
      <c r="T26" s="11" t="s">
        <v>14</v>
      </c>
      <c r="U26" s="13" t="s">
        <v>15</v>
      </c>
    </row>
    <row r="27" spans="1:21" s="8" customFormat="1" ht="16.350000000000001" customHeight="1" x14ac:dyDescent="0.2">
      <c r="A27" s="69" t="s">
        <v>19</v>
      </c>
      <c r="B27" s="14" t="s">
        <v>20</v>
      </c>
      <c r="C27" s="69">
        <v>150</v>
      </c>
      <c r="D27" s="15">
        <v>4.4400000000000004</v>
      </c>
      <c r="E27" s="15">
        <v>4.45</v>
      </c>
      <c r="F27" s="15">
        <v>13.45</v>
      </c>
      <c r="G27" s="15">
        <v>111.6</v>
      </c>
      <c r="H27" s="69" t="s">
        <v>21</v>
      </c>
      <c r="I27" s="64" t="s">
        <v>22</v>
      </c>
      <c r="J27" s="69">
        <v>146.161</v>
      </c>
      <c r="K27" s="15">
        <v>1.26</v>
      </c>
      <c r="L27" s="15">
        <v>2.02</v>
      </c>
      <c r="M27" s="15">
        <v>7.28</v>
      </c>
      <c r="N27" s="15">
        <v>52.35</v>
      </c>
      <c r="O27" s="69" t="s">
        <v>23</v>
      </c>
      <c r="P27" s="77" t="s">
        <v>24</v>
      </c>
      <c r="Q27" s="69">
        <v>243</v>
      </c>
      <c r="R27" s="15">
        <v>8.77</v>
      </c>
      <c r="S27" s="15">
        <v>6.03</v>
      </c>
      <c r="T27" s="15">
        <v>8.58</v>
      </c>
      <c r="U27" s="15">
        <v>124</v>
      </c>
    </row>
    <row r="28" spans="1:21" s="8" customFormat="1" ht="15.95" customHeight="1" x14ac:dyDescent="0.2">
      <c r="A28" s="70"/>
      <c r="B28" s="17"/>
      <c r="C28" s="70"/>
      <c r="D28" s="15">
        <v>5.92</v>
      </c>
      <c r="E28" s="15">
        <v>5.93</v>
      </c>
      <c r="F28" s="15">
        <v>17.93</v>
      </c>
      <c r="G28" s="15">
        <v>148.80000000000001</v>
      </c>
      <c r="H28" s="70"/>
      <c r="I28" s="65"/>
      <c r="J28" s="70"/>
      <c r="K28" s="10">
        <v>1.68</v>
      </c>
      <c r="L28" s="10">
        <v>2.69</v>
      </c>
      <c r="M28" s="15">
        <v>9.7100000000000009</v>
      </c>
      <c r="N28" s="15">
        <v>69.8</v>
      </c>
      <c r="O28" s="70"/>
      <c r="P28" s="78"/>
      <c r="Q28" s="70"/>
      <c r="R28" s="10">
        <v>17.54</v>
      </c>
      <c r="S28" s="15">
        <v>12.05</v>
      </c>
      <c r="T28" s="15">
        <v>17.149999999999999</v>
      </c>
      <c r="U28" s="15">
        <v>247</v>
      </c>
    </row>
    <row r="29" spans="1:21" s="8" customFormat="1" ht="17.25" customHeight="1" x14ac:dyDescent="0.2">
      <c r="A29" s="69" t="s">
        <v>25</v>
      </c>
      <c r="B29" s="16">
        <v>30</v>
      </c>
      <c r="C29" s="84" t="s">
        <v>26</v>
      </c>
      <c r="D29" s="15">
        <v>2.4</v>
      </c>
      <c r="E29" s="15">
        <v>3.3</v>
      </c>
      <c r="F29" s="15">
        <v>21</v>
      </c>
      <c r="G29" s="15">
        <v>123</v>
      </c>
      <c r="H29" s="69" t="s">
        <v>27</v>
      </c>
      <c r="I29" s="18">
        <v>120</v>
      </c>
      <c r="J29" s="69">
        <v>279</v>
      </c>
      <c r="K29" s="15">
        <v>10.61</v>
      </c>
      <c r="L29" s="15">
        <v>6.81</v>
      </c>
      <c r="M29" s="15">
        <v>15.04</v>
      </c>
      <c r="N29" s="15">
        <v>164</v>
      </c>
      <c r="O29" s="69" t="s">
        <v>28</v>
      </c>
      <c r="P29" s="64" t="s">
        <v>29</v>
      </c>
      <c r="Q29" s="10">
        <v>310</v>
      </c>
      <c r="R29" s="15">
        <v>0.08</v>
      </c>
      <c r="S29" s="15">
        <v>0.02</v>
      </c>
      <c r="T29" s="15">
        <v>13.06</v>
      </c>
      <c r="U29" s="15">
        <v>52.74</v>
      </c>
    </row>
    <row r="30" spans="1:21" s="8" customFormat="1" ht="15.4" customHeight="1" x14ac:dyDescent="0.2">
      <c r="A30" s="70"/>
      <c r="B30" s="16">
        <v>30</v>
      </c>
      <c r="C30" s="85"/>
      <c r="D30" s="15">
        <v>2.4</v>
      </c>
      <c r="E30" s="15">
        <v>3.3</v>
      </c>
      <c r="F30" s="15">
        <v>21</v>
      </c>
      <c r="G30" s="15">
        <v>123</v>
      </c>
      <c r="H30" s="70"/>
      <c r="I30" s="19">
        <v>160</v>
      </c>
      <c r="J30" s="70"/>
      <c r="K30" s="15">
        <v>14.12</v>
      </c>
      <c r="L30" s="15">
        <v>9.0399999999999991</v>
      </c>
      <c r="M30" s="15">
        <v>20.260000000000002</v>
      </c>
      <c r="N30" s="15">
        <v>219</v>
      </c>
      <c r="O30" s="70"/>
      <c r="P30" s="65"/>
      <c r="Q30" s="10"/>
      <c r="R30" s="15">
        <v>0.16</v>
      </c>
      <c r="S30" s="10">
        <v>0.04</v>
      </c>
      <c r="T30" s="15">
        <v>26.11</v>
      </c>
      <c r="U30" s="15">
        <v>105.48</v>
      </c>
    </row>
    <row r="31" spans="1:21" s="8" customFormat="1" ht="15.75" customHeight="1" x14ac:dyDescent="0.2">
      <c r="A31" s="13" t="s">
        <v>30</v>
      </c>
      <c r="B31" s="20" t="s">
        <v>31</v>
      </c>
      <c r="C31" s="69">
        <v>106</v>
      </c>
      <c r="D31" s="15">
        <v>0.04</v>
      </c>
      <c r="E31" s="10">
        <v>3.63</v>
      </c>
      <c r="F31" s="15">
        <v>7.0000000000000007E-2</v>
      </c>
      <c r="G31" s="15">
        <v>33.049999999999997</v>
      </c>
      <c r="H31" s="69" t="s">
        <v>32</v>
      </c>
      <c r="I31" s="64" t="s">
        <v>33</v>
      </c>
      <c r="J31" s="69">
        <v>309</v>
      </c>
      <c r="K31" s="15">
        <v>0.53</v>
      </c>
      <c r="L31" s="15">
        <v>1.5</v>
      </c>
      <c r="M31" s="15">
        <v>2.11</v>
      </c>
      <c r="N31" s="15">
        <v>24.03</v>
      </c>
      <c r="O31" s="69" t="s">
        <v>34</v>
      </c>
      <c r="P31" s="64" t="s">
        <v>35</v>
      </c>
      <c r="Q31" s="10" t="s">
        <v>36</v>
      </c>
      <c r="R31" s="15">
        <v>1.58</v>
      </c>
      <c r="S31" s="15">
        <v>0.2</v>
      </c>
      <c r="T31" s="15">
        <v>9.66</v>
      </c>
      <c r="U31" s="15">
        <v>47</v>
      </c>
    </row>
    <row r="32" spans="1:21" s="8" customFormat="1" ht="15" customHeight="1" x14ac:dyDescent="0.2">
      <c r="A32" s="21"/>
      <c r="B32" s="22"/>
      <c r="C32" s="70"/>
      <c r="D32" s="15">
        <v>0.06</v>
      </c>
      <c r="E32" s="10">
        <v>5.08</v>
      </c>
      <c r="F32" s="15">
        <v>0.09</v>
      </c>
      <c r="G32" s="15">
        <v>46.27</v>
      </c>
      <c r="H32" s="70"/>
      <c r="I32" s="65"/>
      <c r="J32" s="70"/>
      <c r="K32" s="15">
        <v>1.06</v>
      </c>
      <c r="L32" s="15">
        <v>3</v>
      </c>
      <c r="M32" s="15">
        <v>4.21</v>
      </c>
      <c r="N32" s="15">
        <v>48.06</v>
      </c>
      <c r="O32" s="70"/>
      <c r="P32" s="65"/>
      <c r="Q32" s="10" t="s">
        <v>36</v>
      </c>
      <c r="R32" s="15">
        <v>2.37</v>
      </c>
      <c r="S32" s="10">
        <v>0.3</v>
      </c>
      <c r="T32" s="15">
        <v>14.49</v>
      </c>
      <c r="U32" s="15">
        <v>70.5</v>
      </c>
    </row>
    <row r="33" spans="1:21" s="8" customFormat="1" ht="15.75" customHeight="1" x14ac:dyDescent="0.2">
      <c r="A33" s="69" t="s">
        <v>37</v>
      </c>
      <c r="B33" s="86" t="s">
        <v>38</v>
      </c>
      <c r="C33" s="69">
        <v>326</v>
      </c>
      <c r="D33" s="15">
        <v>7.0000000000000007E-2</v>
      </c>
      <c r="E33" s="15">
        <v>0.01</v>
      </c>
      <c r="F33" s="15">
        <v>7.1</v>
      </c>
      <c r="G33" s="15">
        <v>29</v>
      </c>
      <c r="H33" s="69" t="s">
        <v>39</v>
      </c>
      <c r="I33" s="64" t="s">
        <v>40</v>
      </c>
      <c r="J33" s="79" t="s">
        <v>36</v>
      </c>
      <c r="K33" s="10" t="s">
        <v>36</v>
      </c>
      <c r="L33" s="23" t="s">
        <v>36</v>
      </c>
      <c r="M33" s="10" t="s">
        <v>41</v>
      </c>
      <c r="N33" s="15">
        <v>3.6</v>
      </c>
      <c r="O33" s="69" t="s">
        <v>42</v>
      </c>
      <c r="P33" s="64" t="s">
        <v>43</v>
      </c>
      <c r="Q33" s="69">
        <v>327</v>
      </c>
      <c r="R33" s="24">
        <v>2.34</v>
      </c>
      <c r="S33" s="24">
        <v>2</v>
      </c>
      <c r="T33" s="24">
        <v>10.63</v>
      </c>
      <c r="U33" s="24">
        <v>70</v>
      </c>
    </row>
    <row r="34" spans="1:21" s="8" customFormat="1" ht="15" customHeight="1" x14ac:dyDescent="0.2">
      <c r="A34" s="70"/>
      <c r="B34" s="87"/>
      <c r="C34" s="70"/>
      <c r="D34" s="15">
        <v>0.12</v>
      </c>
      <c r="E34" s="15">
        <v>0.02</v>
      </c>
      <c r="F34" s="15">
        <v>10.199999999999999</v>
      </c>
      <c r="G34" s="15">
        <v>41</v>
      </c>
      <c r="H34" s="70"/>
      <c r="I34" s="65"/>
      <c r="J34" s="80"/>
      <c r="K34" s="10" t="s">
        <v>36</v>
      </c>
      <c r="L34" s="23" t="s">
        <v>36</v>
      </c>
      <c r="M34" s="10" t="s">
        <v>41</v>
      </c>
      <c r="N34" s="15">
        <v>3.6</v>
      </c>
      <c r="O34" s="70"/>
      <c r="P34" s="65"/>
      <c r="Q34" s="70"/>
      <c r="R34" s="15">
        <v>2.85</v>
      </c>
      <c r="S34" s="15">
        <v>2.41</v>
      </c>
      <c r="T34" s="15">
        <v>14.36</v>
      </c>
      <c r="U34" s="15">
        <v>91</v>
      </c>
    </row>
    <row r="35" spans="1:21" s="8" customFormat="1" ht="15.75" customHeight="1" x14ac:dyDescent="0.2">
      <c r="A35"/>
      <c r="B35"/>
      <c r="C35"/>
      <c r="D35"/>
      <c r="E35"/>
      <c r="F35"/>
      <c r="G35"/>
      <c r="H35" s="69" t="s">
        <v>44</v>
      </c>
      <c r="I35" s="64" t="s">
        <v>45</v>
      </c>
      <c r="J35" s="69" t="s">
        <v>36</v>
      </c>
      <c r="K35" s="15">
        <v>1.32</v>
      </c>
      <c r="L35" s="10">
        <v>0.24</v>
      </c>
      <c r="M35" s="10">
        <v>6.68</v>
      </c>
      <c r="N35" s="15">
        <v>34.799999999999997</v>
      </c>
      <c r="O35"/>
      <c r="P35"/>
      <c r="Q35"/>
      <c r="R35"/>
      <c r="S35"/>
      <c r="T35"/>
      <c r="U35" s="25"/>
    </row>
    <row r="36" spans="1:21" s="8" customFormat="1" ht="15" customHeight="1" x14ac:dyDescent="0.2">
      <c r="D36"/>
      <c r="E36"/>
      <c r="F36"/>
      <c r="G36"/>
      <c r="H36" s="70"/>
      <c r="I36" s="65"/>
      <c r="J36" s="70"/>
      <c r="K36" s="15">
        <v>2.64</v>
      </c>
      <c r="L36" s="10">
        <v>0.48</v>
      </c>
      <c r="M36" s="15">
        <v>13.36</v>
      </c>
      <c r="N36" s="15">
        <v>69.599999999999994</v>
      </c>
      <c r="R36"/>
      <c r="S36"/>
      <c r="T36"/>
      <c r="U36"/>
    </row>
    <row r="37" spans="1:21" s="8" customFormat="1" ht="15.2" customHeight="1" x14ac:dyDescent="0.2">
      <c r="A37"/>
      <c r="B37"/>
      <c r="C37"/>
      <c r="D37"/>
      <c r="E37"/>
      <c r="F37"/>
      <c r="G37"/>
      <c r="H37" s="69" t="s">
        <v>34</v>
      </c>
      <c r="I37" s="64" t="s">
        <v>29</v>
      </c>
      <c r="J37" s="10" t="s">
        <v>36</v>
      </c>
      <c r="K37" s="15">
        <v>1.58</v>
      </c>
      <c r="L37" s="15">
        <v>0.2</v>
      </c>
      <c r="M37" s="15">
        <v>9.66</v>
      </c>
      <c r="N37" s="15">
        <v>47</v>
      </c>
      <c r="O37"/>
    </row>
    <row r="38" spans="1:21" s="8" customFormat="1" ht="15.75" customHeight="1" x14ac:dyDescent="0.2">
      <c r="D38"/>
      <c r="E38"/>
      <c r="F38"/>
      <c r="G38"/>
      <c r="H38" s="70"/>
      <c r="I38" s="65"/>
      <c r="J38" s="10" t="s">
        <v>36</v>
      </c>
      <c r="K38" s="15">
        <v>3.16</v>
      </c>
      <c r="L38" s="10">
        <v>0.4</v>
      </c>
      <c r="M38" s="15">
        <v>19.32</v>
      </c>
      <c r="N38" s="15">
        <v>94</v>
      </c>
    </row>
    <row r="39" spans="1:21" s="8" customFormat="1" ht="17.25" customHeight="1" x14ac:dyDescent="0.2">
      <c r="A39"/>
      <c r="B39"/>
      <c r="C39"/>
      <c r="D39"/>
      <c r="E39"/>
      <c r="F39"/>
      <c r="G39"/>
      <c r="H39" s="69" t="s">
        <v>46</v>
      </c>
      <c r="I39" s="64" t="s">
        <v>43</v>
      </c>
      <c r="J39" s="79">
        <v>318</v>
      </c>
      <c r="K39" s="10">
        <v>0.33</v>
      </c>
      <c r="L39" s="10">
        <v>0.02</v>
      </c>
      <c r="M39" s="10">
        <v>20.83</v>
      </c>
      <c r="N39" s="15">
        <v>84.75</v>
      </c>
    </row>
    <row r="40" spans="1:21" s="8" customFormat="1" ht="15.4" customHeight="1" x14ac:dyDescent="0.2">
      <c r="D40"/>
      <c r="E40"/>
      <c r="F40"/>
      <c r="G40"/>
      <c r="H40" s="70"/>
      <c r="I40" s="65"/>
      <c r="J40" s="80"/>
      <c r="K40" s="10">
        <v>0.4</v>
      </c>
      <c r="L40" s="10">
        <v>0.02</v>
      </c>
      <c r="M40" s="10">
        <v>24.99</v>
      </c>
      <c r="N40" s="15">
        <v>101.7</v>
      </c>
      <c r="O40" s="26"/>
    </row>
    <row r="41" spans="1:21" s="8" customFormat="1" ht="10.9" customHeight="1" x14ac:dyDescent="0.2">
      <c r="O41" s="27" t="s">
        <v>47</v>
      </c>
      <c r="P41" s="28">
        <f>G27+G29+G31+G33+N27+N29+N31+N33+N35+N37+N39+U27+U29+U31+U33</f>
        <v>1000.92</v>
      </c>
      <c r="Q41" s="27" t="s">
        <v>48</v>
      </c>
      <c r="R41"/>
      <c r="S41"/>
      <c r="T41"/>
      <c r="U41"/>
    </row>
    <row r="42" spans="1:21" s="8" customFormat="1" ht="9.9499999999999993" customHeight="1" x14ac:dyDescent="0.2">
      <c r="O42" s="27" t="s">
        <v>49</v>
      </c>
      <c r="P42" s="28">
        <f>G28+G30+G32+G34+G36+N28+N30+N32+N34+N36+N38+N40+U28+U30+U32+U34+U36</f>
        <v>1478.8100000000002</v>
      </c>
      <c r="Q42" s="27" t="s">
        <v>48</v>
      </c>
      <c r="R42"/>
      <c r="S42"/>
      <c r="T42"/>
      <c r="U42"/>
    </row>
    <row r="43" spans="1:21" s="8" customFormat="1" ht="16.5" customHeight="1" x14ac:dyDescent="0.2">
      <c r="A43" s="83" t="s">
        <v>50</v>
      </c>
      <c r="B43" s="83"/>
      <c r="C43" s="83"/>
      <c r="D43" s="83"/>
      <c r="E43" s="83"/>
      <c r="F43" s="29"/>
      <c r="G43" s="30"/>
      <c r="H43" s="27"/>
      <c r="I43" s="31"/>
      <c r="J43" s="27"/>
      <c r="K43" s="27"/>
      <c r="L43" s="27"/>
      <c r="M43" s="27"/>
      <c r="N43" s="30"/>
      <c r="O43" s="27"/>
      <c r="P43" s="32"/>
      <c r="Q43" s="27"/>
      <c r="R43" s="27"/>
      <c r="S43" s="27"/>
      <c r="T43" s="27"/>
      <c r="U43" s="30"/>
    </row>
    <row r="44" spans="1:21" s="8" customFormat="1" ht="38.25" customHeight="1" x14ac:dyDescent="0.2">
      <c r="A44" s="16" t="s">
        <v>9</v>
      </c>
      <c r="B44" s="13" t="s">
        <v>10</v>
      </c>
      <c r="C44" s="11" t="s">
        <v>51</v>
      </c>
      <c r="D44" s="11" t="s">
        <v>12</v>
      </c>
      <c r="E44" s="11" t="s">
        <v>13</v>
      </c>
      <c r="F44" s="12" t="s">
        <v>14</v>
      </c>
      <c r="G44" s="13" t="s">
        <v>15</v>
      </c>
      <c r="H44" s="9" t="s">
        <v>16</v>
      </c>
      <c r="I44" s="13" t="s">
        <v>10</v>
      </c>
      <c r="J44" s="11" t="s">
        <v>17</v>
      </c>
      <c r="K44" s="11" t="s">
        <v>12</v>
      </c>
      <c r="L44" s="11" t="s">
        <v>13</v>
      </c>
      <c r="M44" s="11" t="s">
        <v>14</v>
      </c>
      <c r="N44" s="13" t="s">
        <v>15</v>
      </c>
      <c r="O44" s="16" t="s">
        <v>18</v>
      </c>
      <c r="P44" s="10" t="s">
        <v>10</v>
      </c>
      <c r="Q44" s="12" t="s">
        <v>17</v>
      </c>
      <c r="R44" s="12" t="s">
        <v>12</v>
      </c>
      <c r="S44" s="12" t="s">
        <v>13</v>
      </c>
      <c r="T44" s="12" t="s">
        <v>14</v>
      </c>
      <c r="U44" s="10" t="s">
        <v>15</v>
      </c>
    </row>
    <row r="45" spans="1:21" s="8" customFormat="1" ht="19.5" customHeight="1" x14ac:dyDescent="0.2">
      <c r="A45" s="69" t="s">
        <v>52</v>
      </c>
      <c r="B45" s="64" t="s">
        <v>53</v>
      </c>
      <c r="C45" s="69">
        <v>209</v>
      </c>
      <c r="D45" s="15">
        <v>3.46</v>
      </c>
      <c r="E45" s="15">
        <v>4.57</v>
      </c>
      <c r="F45" s="15">
        <v>24.7</v>
      </c>
      <c r="G45" s="15">
        <v>154</v>
      </c>
      <c r="H45" s="69" t="s">
        <v>54</v>
      </c>
      <c r="I45" s="64" t="s">
        <v>55</v>
      </c>
      <c r="J45" s="69">
        <v>135</v>
      </c>
      <c r="K45" s="10">
        <v>2.13</v>
      </c>
      <c r="L45" s="10">
        <v>3.06</v>
      </c>
      <c r="M45" s="15">
        <v>8.7200000000000006</v>
      </c>
      <c r="N45" s="15">
        <v>70.95</v>
      </c>
      <c r="O45" s="69" t="s">
        <v>56</v>
      </c>
      <c r="P45" s="64" t="s">
        <v>57</v>
      </c>
      <c r="Q45" s="69">
        <v>244</v>
      </c>
      <c r="R45" s="15">
        <v>6.95</v>
      </c>
      <c r="S45" s="15">
        <v>5.3</v>
      </c>
      <c r="T45" s="15">
        <v>11.52</v>
      </c>
      <c r="U45" s="15">
        <v>122</v>
      </c>
    </row>
    <row r="46" spans="1:21" s="8" customFormat="1" ht="15.75" customHeight="1" x14ac:dyDescent="0.2">
      <c r="A46" s="70"/>
      <c r="B46" s="65"/>
      <c r="C46" s="70"/>
      <c r="D46" s="15">
        <v>4.59</v>
      </c>
      <c r="E46" s="15">
        <v>4.9000000000000004</v>
      </c>
      <c r="F46" s="15">
        <v>31.26</v>
      </c>
      <c r="G46" s="15">
        <v>187</v>
      </c>
      <c r="H46" s="70"/>
      <c r="I46" s="65"/>
      <c r="J46" s="70"/>
      <c r="K46" s="10">
        <v>2.84</v>
      </c>
      <c r="L46" s="10">
        <v>4.08</v>
      </c>
      <c r="M46" s="15">
        <v>11.62</v>
      </c>
      <c r="N46" s="15">
        <v>94.6</v>
      </c>
      <c r="O46" s="70"/>
      <c r="P46" s="65"/>
      <c r="Q46" s="70"/>
      <c r="R46" s="15">
        <v>13.98</v>
      </c>
      <c r="S46" s="15">
        <v>9.7100000000000009</v>
      </c>
      <c r="T46" s="15">
        <v>22.42</v>
      </c>
      <c r="U46" s="15">
        <v>233</v>
      </c>
    </row>
    <row r="47" spans="1:21" s="8" customFormat="1" ht="17.25" customHeight="1" x14ac:dyDescent="0.2">
      <c r="A47" s="13"/>
      <c r="B47" s="9">
        <v>20</v>
      </c>
      <c r="C47" s="10" t="s">
        <v>36</v>
      </c>
      <c r="D47" s="15">
        <v>1.58</v>
      </c>
      <c r="E47" s="15">
        <v>0.2</v>
      </c>
      <c r="F47" s="15">
        <v>9.66</v>
      </c>
      <c r="G47" s="15">
        <v>47</v>
      </c>
      <c r="H47" s="69" t="s">
        <v>58</v>
      </c>
      <c r="I47" s="77" t="s">
        <v>59</v>
      </c>
      <c r="J47" s="69">
        <v>166</v>
      </c>
      <c r="K47" s="24">
        <v>2.0499999999999998</v>
      </c>
      <c r="L47" s="24">
        <v>3.96</v>
      </c>
      <c r="M47" s="24">
        <v>16.12</v>
      </c>
      <c r="N47" s="33">
        <v>108</v>
      </c>
      <c r="O47" s="69" t="s">
        <v>60</v>
      </c>
      <c r="P47" s="64" t="s">
        <v>43</v>
      </c>
      <c r="Q47" s="34"/>
      <c r="R47" s="15">
        <v>3.15</v>
      </c>
      <c r="S47" s="15">
        <v>2.72</v>
      </c>
      <c r="T47" s="15">
        <v>12.96</v>
      </c>
      <c r="U47" s="15">
        <v>89</v>
      </c>
    </row>
    <row r="48" spans="1:21" s="8" customFormat="1" ht="16.7" customHeight="1" x14ac:dyDescent="0.2">
      <c r="A48" s="21" t="s">
        <v>34</v>
      </c>
      <c r="B48" s="35">
        <v>40</v>
      </c>
      <c r="C48" s="10" t="s">
        <v>36</v>
      </c>
      <c r="D48" s="15">
        <v>3.16</v>
      </c>
      <c r="E48" s="10">
        <v>0.4</v>
      </c>
      <c r="F48" s="15">
        <v>19.32</v>
      </c>
      <c r="G48" s="15">
        <v>94</v>
      </c>
      <c r="H48" s="70"/>
      <c r="I48" s="78"/>
      <c r="J48" s="70"/>
      <c r="K48" s="15">
        <v>3.05</v>
      </c>
      <c r="L48" s="15">
        <v>4.17</v>
      </c>
      <c r="M48" s="15">
        <v>24.08</v>
      </c>
      <c r="N48" s="36">
        <v>146</v>
      </c>
      <c r="O48" s="70"/>
      <c r="P48" s="65"/>
      <c r="Q48" s="37">
        <v>328</v>
      </c>
      <c r="R48" s="15">
        <v>3.67</v>
      </c>
      <c r="S48" s="15">
        <v>3.19</v>
      </c>
      <c r="T48" s="10">
        <v>15.82</v>
      </c>
      <c r="U48" s="15">
        <v>107</v>
      </c>
    </row>
    <row r="49" spans="1:22" s="8" customFormat="1" ht="17.25" customHeight="1" x14ac:dyDescent="0.2">
      <c r="A49" s="96" t="s">
        <v>61</v>
      </c>
      <c r="B49" s="102" t="s">
        <v>31</v>
      </c>
      <c r="C49" s="96">
        <v>106</v>
      </c>
      <c r="D49" s="15">
        <v>0.04</v>
      </c>
      <c r="E49" s="10">
        <v>3.63</v>
      </c>
      <c r="F49" s="15">
        <v>7.0000000000000007E-2</v>
      </c>
      <c r="G49" s="15">
        <v>33.049999999999997</v>
      </c>
      <c r="H49" s="69" t="s">
        <v>62</v>
      </c>
      <c r="I49" s="64" t="s">
        <v>63</v>
      </c>
      <c r="J49" s="69">
        <v>271</v>
      </c>
      <c r="K49" s="15">
        <v>3.84</v>
      </c>
      <c r="L49" s="15">
        <v>4.18</v>
      </c>
      <c r="M49" s="15">
        <v>6.53</v>
      </c>
      <c r="N49" s="15">
        <v>79</v>
      </c>
      <c r="O49"/>
      <c r="P49"/>
      <c r="Q49"/>
      <c r="R49"/>
      <c r="S49"/>
      <c r="T49"/>
      <c r="U49"/>
    </row>
    <row r="50" spans="1:22" s="8" customFormat="1" ht="17.25" customHeight="1" x14ac:dyDescent="0.2">
      <c r="A50" s="97"/>
      <c r="B50" s="103"/>
      <c r="C50" s="97"/>
      <c r="D50" s="15">
        <v>0.06</v>
      </c>
      <c r="E50" s="10">
        <v>5.08</v>
      </c>
      <c r="F50" s="15">
        <v>0.09</v>
      </c>
      <c r="G50" s="15">
        <v>46.27</v>
      </c>
      <c r="H50" s="70"/>
      <c r="I50" s="65"/>
      <c r="J50" s="70"/>
      <c r="K50" s="15">
        <v>5.14</v>
      </c>
      <c r="L50" s="15">
        <v>5.92</v>
      </c>
      <c r="M50" s="15">
        <v>8.73</v>
      </c>
      <c r="N50" s="15">
        <v>108.5</v>
      </c>
      <c r="R50" s="38"/>
      <c r="S50"/>
      <c r="T50"/>
      <c r="U50"/>
    </row>
    <row r="51" spans="1:22" s="8" customFormat="1" ht="14.25" customHeight="1" x14ac:dyDescent="0.2">
      <c r="A51" s="69" t="s">
        <v>64</v>
      </c>
      <c r="B51" s="98" t="s">
        <v>31</v>
      </c>
      <c r="C51" s="69">
        <v>326</v>
      </c>
      <c r="D51" s="15">
        <v>1.1599999999999999</v>
      </c>
      <c r="E51" s="15">
        <v>1.48</v>
      </c>
      <c r="F51" s="15" t="s">
        <v>36</v>
      </c>
      <c r="G51" s="15">
        <v>18</v>
      </c>
      <c r="H51" s="69" t="s">
        <v>65</v>
      </c>
      <c r="I51" s="64" t="s">
        <v>66</v>
      </c>
      <c r="J51" s="69" t="s">
        <v>36</v>
      </c>
      <c r="K51" s="10" t="s">
        <v>36</v>
      </c>
      <c r="L51" s="23" t="s">
        <v>36</v>
      </c>
      <c r="M51" s="10" t="s">
        <v>41</v>
      </c>
      <c r="N51" s="15">
        <v>3.6</v>
      </c>
      <c r="O51"/>
      <c r="P51"/>
      <c r="Q51"/>
      <c r="R51"/>
      <c r="S51"/>
      <c r="T51"/>
      <c r="U51"/>
      <c r="V51" s="8" t="s">
        <v>67</v>
      </c>
    </row>
    <row r="52" spans="1:22" s="8" customFormat="1" ht="14.25" customHeight="1" x14ac:dyDescent="0.2">
      <c r="A52" s="70"/>
      <c r="B52" s="99"/>
      <c r="C52" s="70"/>
      <c r="D52" s="15">
        <v>1.62</v>
      </c>
      <c r="E52" s="15">
        <v>2.0699999999999998</v>
      </c>
      <c r="F52" s="15" t="s">
        <v>36</v>
      </c>
      <c r="G52" s="15">
        <v>25.2</v>
      </c>
      <c r="H52" s="70"/>
      <c r="I52" s="65"/>
      <c r="J52" s="70"/>
      <c r="K52" s="10" t="s">
        <v>36</v>
      </c>
      <c r="L52" s="23" t="s">
        <v>36</v>
      </c>
      <c r="M52" s="10" t="s">
        <v>41</v>
      </c>
      <c r="N52" s="15">
        <v>3.6</v>
      </c>
      <c r="R52"/>
      <c r="S52"/>
      <c r="T52"/>
      <c r="U52"/>
    </row>
    <row r="53" spans="1:22" s="8" customFormat="1" ht="15.95" customHeight="1" x14ac:dyDescent="0.2">
      <c r="A53" s="69" t="s">
        <v>68</v>
      </c>
      <c r="B53" s="100" t="s">
        <v>43</v>
      </c>
      <c r="C53" s="69">
        <v>326</v>
      </c>
      <c r="D53" s="15">
        <v>0.04</v>
      </c>
      <c r="E53" s="15">
        <v>0.01</v>
      </c>
      <c r="F53" s="15">
        <v>6.99</v>
      </c>
      <c r="G53" s="15">
        <v>28</v>
      </c>
      <c r="H53" s="69" t="s">
        <v>44</v>
      </c>
      <c r="I53" s="64" t="s">
        <v>45</v>
      </c>
      <c r="J53" s="69" t="s">
        <v>36</v>
      </c>
      <c r="K53" s="15">
        <v>1.32</v>
      </c>
      <c r="L53" s="10">
        <v>0.24</v>
      </c>
      <c r="M53" s="10">
        <v>6.68</v>
      </c>
      <c r="N53" s="15">
        <v>34.799999999999997</v>
      </c>
      <c r="O53"/>
      <c r="P53"/>
      <c r="Q53"/>
      <c r="R53"/>
      <c r="S53"/>
      <c r="T53"/>
      <c r="U53"/>
    </row>
    <row r="54" spans="1:22" s="8" customFormat="1" ht="15.4" customHeight="1" x14ac:dyDescent="0.2">
      <c r="A54" s="70"/>
      <c r="B54" s="101"/>
      <c r="C54" s="70"/>
      <c r="D54" s="15">
        <v>0.06</v>
      </c>
      <c r="E54" s="15">
        <v>0.02</v>
      </c>
      <c r="F54" s="15">
        <v>9.99</v>
      </c>
      <c r="G54" s="15">
        <v>40</v>
      </c>
      <c r="H54" s="70"/>
      <c r="I54" s="65"/>
      <c r="J54" s="70"/>
      <c r="K54" s="15">
        <v>2.64</v>
      </c>
      <c r="L54" s="10">
        <v>0.48</v>
      </c>
      <c r="M54" s="15">
        <v>13.36</v>
      </c>
      <c r="N54" s="15">
        <v>69.599999999999994</v>
      </c>
      <c r="O54"/>
      <c r="P54"/>
      <c r="Q54"/>
      <c r="R54"/>
      <c r="S54"/>
      <c r="T54"/>
      <c r="U54"/>
    </row>
    <row r="55" spans="1:22" s="8" customFormat="1" ht="15.4" customHeight="1" x14ac:dyDescent="0.2">
      <c r="A55"/>
      <c r="B55"/>
      <c r="C55"/>
      <c r="D55"/>
      <c r="E55"/>
      <c r="F55"/>
      <c r="G55"/>
      <c r="H55" s="69" t="s">
        <v>34</v>
      </c>
      <c r="I55" s="64" t="s">
        <v>29</v>
      </c>
      <c r="J55" s="10" t="s">
        <v>36</v>
      </c>
      <c r="K55" s="15">
        <v>1.58</v>
      </c>
      <c r="L55" s="15">
        <v>0.2</v>
      </c>
      <c r="M55" s="15">
        <v>9.66</v>
      </c>
      <c r="N55" s="15">
        <v>47</v>
      </c>
      <c r="R55"/>
      <c r="S55"/>
      <c r="T55"/>
      <c r="U55"/>
    </row>
    <row r="56" spans="1:22" s="8" customFormat="1" ht="14.65" customHeight="1" x14ac:dyDescent="0.2">
      <c r="D56"/>
      <c r="E56"/>
      <c r="F56"/>
      <c r="G56"/>
      <c r="H56" s="70"/>
      <c r="I56" s="65"/>
      <c r="J56" s="10" t="s">
        <v>36</v>
      </c>
      <c r="K56" s="15">
        <v>3.16</v>
      </c>
      <c r="L56" s="10">
        <v>0.4</v>
      </c>
      <c r="M56" s="15">
        <v>19.32</v>
      </c>
      <c r="N56" s="15">
        <v>94</v>
      </c>
      <c r="O56" s="39"/>
      <c r="P56" s="32"/>
      <c r="Q56" s="27"/>
      <c r="R56" s="27"/>
      <c r="S56" s="27"/>
      <c r="T56" s="27"/>
      <c r="U56"/>
    </row>
    <row r="57" spans="1:22" s="8" customFormat="1" ht="16.5" customHeight="1" x14ac:dyDescent="0.2">
      <c r="A57"/>
      <c r="H57" s="69" t="s">
        <v>69</v>
      </c>
      <c r="I57" s="64" t="s">
        <v>43</v>
      </c>
      <c r="J57" s="69">
        <v>316</v>
      </c>
      <c r="K57" s="15">
        <v>0.12</v>
      </c>
      <c r="L57" s="15">
        <v>0.12</v>
      </c>
      <c r="M57" s="15">
        <v>17.91</v>
      </c>
      <c r="N57" s="15">
        <v>73.2</v>
      </c>
      <c r="O57" s="39" t="s">
        <v>47</v>
      </c>
      <c r="P57" s="28">
        <f>G45+G47+G49+G51+G53+N57+N45+N47+N49+N51+N53+N55+U45+U47</f>
        <v>907.6</v>
      </c>
      <c r="Q57" s="27" t="s">
        <v>48</v>
      </c>
      <c r="R57" s="27"/>
      <c r="S57" s="27"/>
      <c r="T57" s="27"/>
      <c r="U57"/>
    </row>
    <row r="58" spans="1:22" s="8" customFormat="1" ht="14.65" customHeight="1" x14ac:dyDescent="0.2">
      <c r="H58" s="70"/>
      <c r="I58" s="65"/>
      <c r="J58" s="70"/>
      <c r="K58" s="15">
        <v>0.14000000000000001</v>
      </c>
      <c r="L58" s="15">
        <v>0.14000000000000001</v>
      </c>
      <c r="M58" s="15">
        <v>21.49</v>
      </c>
      <c r="N58" s="15">
        <v>87.84</v>
      </c>
      <c r="O58" s="39" t="s">
        <v>49</v>
      </c>
      <c r="P58" s="40">
        <f>G46+G48+G50+G52+G54+G56+N46+N48+N50+N52+N54+N56+N58+U46+U48+U50+U52</f>
        <v>1336.6100000000001</v>
      </c>
      <c r="Q58" s="27" t="s">
        <v>48</v>
      </c>
      <c r="R58" s="27"/>
      <c r="S58" s="27"/>
      <c r="T58" s="27"/>
      <c r="U58"/>
    </row>
    <row r="59" spans="1:22" s="8" customFormat="1" ht="27.75" customHeight="1" x14ac:dyDescent="0.2">
      <c r="A59" s="83" t="s">
        <v>70</v>
      </c>
      <c r="B59" s="83"/>
      <c r="C59" s="83"/>
      <c r="D59" s="83"/>
      <c r="E59" s="83"/>
      <c r="F59" s="29"/>
      <c r="G59" s="30"/>
      <c r="H59" s="27"/>
      <c r="I59" s="32"/>
      <c r="J59" s="27"/>
      <c r="K59" s="27"/>
      <c r="L59" s="27"/>
      <c r="M59" s="27"/>
      <c r="N59" s="30"/>
      <c r="O59" s="27"/>
      <c r="P59" s="32"/>
      <c r="Q59" s="27"/>
      <c r="R59" s="27"/>
      <c r="S59" s="27"/>
      <c r="T59" s="27"/>
      <c r="U59" s="30"/>
    </row>
    <row r="60" spans="1:22" s="8" customFormat="1" ht="38.450000000000003" customHeight="1" x14ac:dyDescent="0.2">
      <c r="A60" s="9" t="s">
        <v>9</v>
      </c>
      <c r="B60" s="13" t="s">
        <v>10</v>
      </c>
      <c r="C60" s="11" t="s">
        <v>17</v>
      </c>
      <c r="D60" s="11" t="s">
        <v>12</v>
      </c>
      <c r="E60" s="11" t="s">
        <v>13</v>
      </c>
      <c r="F60" s="12" t="s">
        <v>14</v>
      </c>
      <c r="G60" s="13" t="s">
        <v>15</v>
      </c>
      <c r="H60" s="9" t="s">
        <v>16</v>
      </c>
      <c r="I60" s="13" t="s">
        <v>10</v>
      </c>
      <c r="J60" s="11" t="s">
        <v>17</v>
      </c>
      <c r="K60" s="11" t="s">
        <v>12</v>
      </c>
      <c r="L60" s="11" t="s">
        <v>13</v>
      </c>
      <c r="M60" s="11" t="s">
        <v>14</v>
      </c>
      <c r="N60" s="13" t="s">
        <v>15</v>
      </c>
      <c r="O60" s="9" t="s">
        <v>18</v>
      </c>
      <c r="P60" s="13" t="s">
        <v>10</v>
      </c>
      <c r="Q60" s="11" t="s">
        <v>17</v>
      </c>
      <c r="R60" s="11" t="s">
        <v>12</v>
      </c>
      <c r="S60" s="11" t="s">
        <v>13</v>
      </c>
      <c r="T60" s="11" t="s">
        <v>14</v>
      </c>
      <c r="U60" s="13" t="s">
        <v>15</v>
      </c>
    </row>
    <row r="61" spans="1:22" s="8" customFormat="1" ht="17.25" customHeight="1" x14ac:dyDescent="0.2">
      <c r="A61" s="69" t="s">
        <v>71</v>
      </c>
      <c r="B61" s="64" t="s">
        <v>72</v>
      </c>
      <c r="C61" s="69">
        <v>233</v>
      </c>
      <c r="D61" s="15">
        <v>5.73</v>
      </c>
      <c r="E61" s="15">
        <v>11.04</v>
      </c>
      <c r="F61" s="15">
        <v>1.1000000000000001</v>
      </c>
      <c r="G61" s="15">
        <v>127</v>
      </c>
      <c r="H61" s="69" t="s">
        <v>73</v>
      </c>
      <c r="I61" s="64" t="s">
        <v>55</v>
      </c>
      <c r="J61" s="69">
        <v>147</v>
      </c>
      <c r="K61" s="10">
        <v>5.16</v>
      </c>
      <c r="L61" s="10">
        <v>5.04</v>
      </c>
      <c r="M61" s="15">
        <v>8.6</v>
      </c>
      <c r="N61" s="15">
        <v>100.35</v>
      </c>
      <c r="O61" s="69" t="s">
        <v>74</v>
      </c>
      <c r="P61" s="64" t="s">
        <v>53</v>
      </c>
      <c r="Q61" s="69" t="s">
        <v>75</v>
      </c>
      <c r="R61" s="15">
        <v>3.31</v>
      </c>
      <c r="S61" s="15">
        <v>3.95</v>
      </c>
      <c r="T61" s="15">
        <v>25.2</v>
      </c>
      <c r="U61" s="15">
        <v>150</v>
      </c>
    </row>
    <row r="62" spans="1:22" s="8" customFormat="1" ht="16.350000000000001" customHeight="1" x14ac:dyDescent="0.2">
      <c r="A62" s="70"/>
      <c r="B62" s="65"/>
      <c r="C62" s="70"/>
      <c r="D62" s="15">
        <v>7.52</v>
      </c>
      <c r="E62" s="15">
        <v>13.46</v>
      </c>
      <c r="F62" s="15">
        <v>1.51</v>
      </c>
      <c r="G62" s="15">
        <v>157</v>
      </c>
      <c r="H62" s="70"/>
      <c r="I62" s="65"/>
      <c r="J62" s="70"/>
      <c r="K62" s="15">
        <v>6.88</v>
      </c>
      <c r="L62" s="15">
        <v>6.72</v>
      </c>
      <c r="M62" s="15">
        <v>11.47</v>
      </c>
      <c r="N62" s="15">
        <v>133.80000000000001</v>
      </c>
      <c r="O62" s="70"/>
      <c r="P62" s="65"/>
      <c r="Q62" s="70"/>
      <c r="R62" s="15">
        <v>4.4000000000000004</v>
      </c>
      <c r="S62" s="15">
        <v>4.0599999999999996</v>
      </c>
      <c r="T62" s="15">
        <v>31.93</v>
      </c>
      <c r="U62" s="15">
        <v>182</v>
      </c>
    </row>
    <row r="63" spans="1:22" s="8" customFormat="1" ht="17.25" customHeight="1" x14ac:dyDescent="0.2">
      <c r="A63" s="69" t="s">
        <v>76</v>
      </c>
      <c r="B63" s="64" t="s">
        <v>77</v>
      </c>
      <c r="C63" s="69">
        <v>126</v>
      </c>
      <c r="D63" s="15">
        <v>0.94</v>
      </c>
      <c r="E63" s="15">
        <v>1.84</v>
      </c>
      <c r="F63" s="15">
        <v>4.93</v>
      </c>
      <c r="G63" s="15">
        <v>40.04</v>
      </c>
      <c r="H63" s="69" t="s">
        <v>78</v>
      </c>
      <c r="I63" s="64" t="s">
        <v>24</v>
      </c>
      <c r="J63" s="69">
        <v>340.38099999999997</v>
      </c>
      <c r="K63" s="15">
        <v>6.3</v>
      </c>
      <c r="L63" s="15">
        <v>2.85</v>
      </c>
      <c r="M63" s="15">
        <v>18.149999999999999</v>
      </c>
      <c r="N63" s="15">
        <v>123</v>
      </c>
      <c r="O63" s="69" t="s">
        <v>25</v>
      </c>
      <c r="P63" s="16">
        <v>30</v>
      </c>
      <c r="Q63" s="75" t="s">
        <v>26</v>
      </c>
      <c r="R63" s="15">
        <v>2.4</v>
      </c>
      <c r="S63" s="15">
        <v>3.3</v>
      </c>
      <c r="T63" s="15">
        <v>21</v>
      </c>
      <c r="U63" s="15">
        <v>123</v>
      </c>
      <c r="V63" s="8" t="s">
        <v>67</v>
      </c>
    </row>
    <row r="64" spans="1:22" s="8" customFormat="1" ht="16.149999999999999" customHeight="1" x14ac:dyDescent="0.2">
      <c r="A64" s="70"/>
      <c r="B64" s="65"/>
      <c r="C64" s="70"/>
      <c r="D64" s="15">
        <v>1.41</v>
      </c>
      <c r="E64" s="15">
        <v>2.76</v>
      </c>
      <c r="F64" s="15">
        <v>7.4</v>
      </c>
      <c r="G64" s="15">
        <v>60.06</v>
      </c>
      <c r="H64" s="70"/>
      <c r="I64" s="65"/>
      <c r="J64" s="70"/>
      <c r="K64" s="15">
        <v>12.6</v>
      </c>
      <c r="L64" s="15">
        <v>5.7</v>
      </c>
      <c r="M64" s="15">
        <v>36.299999999999997</v>
      </c>
      <c r="N64" s="15">
        <v>246</v>
      </c>
      <c r="O64" s="70"/>
      <c r="P64" s="16">
        <v>30</v>
      </c>
      <c r="Q64" s="76"/>
      <c r="R64" s="15">
        <v>2.4</v>
      </c>
      <c r="S64" s="15">
        <v>3.3</v>
      </c>
      <c r="T64" s="15">
        <v>21</v>
      </c>
      <c r="U64" s="15">
        <v>123</v>
      </c>
    </row>
    <row r="65" spans="1:21" s="8" customFormat="1" ht="16.5" customHeight="1" x14ac:dyDescent="0.2">
      <c r="A65" s="69" t="s">
        <v>30</v>
      </c>
      <c r="B65" s="108" t="s">
        <v>31</v>
      </c>
      <c r="C65" s="69">
        <v>106</v>
      </c>
      <c r="D65" s="15">
        <v>0.04</v>
      </c>
      <c r="E65" s="10">
        <v>3.63</v>
      </c>
      <c r="F65" s="15">
        <v>7.0000000000000007E-2</v>
      </c>
      <c r="G65" s="15">
        <v>33.049999999999997</v>
      </c>
      <c r="H65" s="69" t="s">
        <v>44</v>
      </c>
      <c r="I65" s="64" t="s">
        <v>45</v>
      </c>
      <c r="J65" s="69" t="s">
        <v>36</v>
      </c>
      <c r="K65" s="15">
        <v>1.32</v>
      </c>
      <c r="L65" s="10">
        <v>0.24</v>
      </c>
      <c r="M65" s="10">
        <v>6.68</v>
      </c>
      <c r="N65" s="15">
        <v>34.799999999999997</v>
      </c>
      <c r="O65" s="71"/>
      <c r="P65" s="41"/>
      <c r="Q65" s="73"/>
      <c r="R65" s="42"/>
      <c r="S65" s="43"/>
      <c r="T65" s="44"/>
      <c r="U65" s="43"/>
    </row>
    <row r="66" spans="1:21" s="8" customFormat="1" ht="17.25" customHeight="1" x14ac:dyDescent="0.2">
      <c r="A66" s="70"/>
      <c r="B66" s="109"/>
      <c r="C66" s="70"/>
      <c r="D66" s="15">
        <v>0.06</v>
      </c>
      <c r="E66" s="10">
        <v>5.08</v>
      </c>
      <c r="F66" s="15">
        <v>0.09</v>
      </c>
      <c r="G66" s="15">
        <v>46.27</v>
      </c>
      <c r="H66" s="70"/>
      <c r="I66" s="65"/>
      <c r="J66" s="70"/>
      <c r="K66" s="15">
        <v>2.64</v>
      </c>
      <c r="L66" s="10">
        <v>0.48</v>
      </c>
      <c r="M66" s="15">
        <v>13.36</v>
      </c>
      <c r="N66" s="15">
        <v>69.599999999999994</v>
      </c>
      <c r="O66" s="72"/>
      <c r="P66" s="32"/>
      <c r="Q66" s="74"/>
      <c r="R66" s="29"/>
      <c r="S66" s="29"/>
      <c r="T66" s="27"/>
      <c r="U66" s="29"/>
    </row>
    <row r="67" spans="1:21" s="8" customFormat="1" ht="17.25" customHeight="1" x14ac:dyDescent="0.2">
      <c r="A67" s="69" t="s">
        <v>34</v>
      </c>
      <c r="B67" s="64" t="s">
        <v>29</v>
      </c>
      <c r="C67" s="10" t="s">
        <v>36</v>
      </c>
      <c r="D67" s="15">
        <v>1.58</v>
      </c>
      <c r="E67" s="15">
        <v>0.2</v>
      </c>
      <c r="F67" s="15">
        <v>9.66</v>
      </c>
      <c r="G67" s="15">
        <v>47</v>
      </c>
      <c r="H67" s="69" t="s">
        <v>46</v>
      </c>
      <c r="I67" s="64" t="s">
        <v>43</v>
      </c>
      <c r="J67" s="91">
        <v>318</v>
      </c>
      <c r="K67" s="10">
        <v>0.33</v>
      </c>
      <c r="L67" s="10">
        <v>0.02</v>
      </c>
      <c r="M67" s="10">
        <v>20.83</v>
      </c>
      <c r="N67" s="15">
        <v>84.75</v>
      </c>
      <c r="O67"/>
      <c r="P67"/>
      <c r="Q67"/>
      <c r="R67"/>
      <c r="S67"/>
      <c r="T67"/>
      <c r="U67"/>
    </row>
    <row r="68" spans="1:21" s="8" customFormat="1" ht="17.25" customHeight="1" x14ac:dyDescent="0.2">
      <c r="A68" s="70"/>
      <c r="B68" s="65"/>
      <c r="C68" s="10" t="s">
        <v>36</v>
      </c>
      <c r="D68" s="15">
        <v>3.16</v>
      </c>
      <c r="E68" s="10">
        <v>0.4</v>
      </c>
      <c r="F68" s="15">
        <v>19.32</v>
      </c>
      <c r="G68" s="15">
        <v>94</v>
      </c>
      <c r="H68" s="70"/>
      <c r="I68" s="65"/>
      <c r="J68" s="92"/>
      <c r="K68" s="10">
        <v>0.4</v>
      </c>
      <c r="L68" s="10">
        <v>0.02</v>
      </c>
      <c r="M68" s="10">
        <v>24.99</v>
      </c>
      <c r="N68" s="15">
        <v>101.7</v>
      </c>
      <c r="R68"/>
      <c r="S68"/>
      <c r="T68"/>
      <c r="U68"/>
    </row>
    <row r="69" spans="1:21" s="8" customFormat="1" ht="17.25" customHeight="1" x14ac:dyDescent="0.2">
      <c r="A69" s="69" t="s">
        <v>68</v>
      </c>
      <c r="B69" s="64" t="s">
        <v>79</v>
      </c>
      <c r="C69" s="69">
        <v>326</v>
      </c>
      <c r="D69" s="15">
        <v>0.04</v>
      </c>
      <c r="E69" s="15">
        <v>0.01</v>
      </c>
      <c r="F69" s="15">
        <v>6.99</v>
      </c>
      <c r="G69" s="15">
        <v>28</v>
      </c>
      <c r="H69" s="90"/>
      <c r="I69" s="82"/>
      <c r="J69" s="44"/>
      <c r="K69" s="43"/>
      <c r="L69" s="44"/>
      <c r="M69" s="44"/>
      <c r="N69" s="43"/>
      <c r="O69"/>
      <c r="P69"/>
      <c r="Q69"/>
      <c r="R69"/>
      <c r="S69"/>
      <c r="T69"/>
      <c r="U69"/>
    </row>
    <row r="70" spans="1:21" s="8" customFormat="1" ht="17.25" customHeight="1" x14ac:dyDescent="0.2">
      <c r="A70" s="70"/>
      <c r="B70" s="65"/>
      <c r="C70" s="70"/>
      <c r="D70" s="15">
        <v>0.06</v>
      </c>
      <c r="E70" s="15">
        <v>0.02</v>
      </c>
      <c r="F70" s="15">
        <v>9.99</v>
      </c>
      <c r="G70" s="15">
        <v>40</v>
      </c>
      <c r="H70" s="72"/>
      <c r="I70" s="81"/>
      <c r="J70" s="27"/>
      <c r="K70" s="29"/>
      <c r="L70" s="27"/>
      <c r="M70" s="29"/>
      <c r="N70" s="29"/>
      <c r="R70"/>
      <c r="S70"/>
      <c r="T70"/>
      <c r="U70"/>
    </row>
    <row r="71" spans="1:21" s="8" customFormat="1" ht="11.25" customHeight="1" x14ac:dyDescent="0.2">
      <c r="A71"/>
      <c r="B71"/>
      <c r="C71"/>
      <c r="D71"/>
      <c r="E71"/>
      <c r="F71"/>
      <c r="G71"/>
      <c r="H71" s="74"/>
      <c r="I71" s="81"/>
      <c r="J71" s="74"/>
      <c r="K71" s="29"/>
      <c r="L71" s="29"/>
      <c r="M71" s="29"/>
      <c r="N71" s="29"/>
      <c r="O71" s="27" t="s">
        <v>47</v>
      </c>
      <c r="P71" s="28">
        <f>G69+G71+G61+G63+G65+G67+N71+N61+N63+N65+N67+N69+U65+U61+U63</f>
        <v>890.9899999999999</v>
      </c>
      <c r="Q71" s="27" t="s">
        <v>48</v>
      </c>
      <c r="R71" s="27"/>
      <c r="S71" s="27"/>
      <c r="T71" s="27"/>
      <c r="U71"/>
    </row>
    <row r="72" spans="1:21" s="8" customFormat="1" ht="12" customHeight="1" x14ac:dyDescent="0.2">
      <c r="D72"/>
      <c r="E72"/>
      <c r="F72"/>
      <c r="G72"/>
      <c r="H72" s="74"/>
      <c r="I72" s="81"/>
      <c r="J72" s="74"/>
      <c r="K72" s="29"/>
      <c r="L72" s="29"/>
      <c r="M72" s="29"/>
      <c r="N72" s="29"/>
      <c r="O72" s="27" t="s">
        <v>49</v>
      </c>
      <c r="P72" s="28">
        <f>G72+G62+G64+G66+G68+G70+N62+N64+N66+N68+N70+N72+U62+U64+U66</f>
        <v>1253.43</v>
      </c>
      <c r="Q72" s="27" t="s">
        <v>48</v>
      </c>
      <c r="R72" s="27"/>
      <c r="S72" s="27"/>
      <c r="T72" s="27"/>
      <c r="U72"/>
    </row>
    <row r="73" spans="1:21" s="8" customFormat="1" ht="22.5" x14ac:dyDescent="0.2">
      <c r="A73" s="83" t="s">
        <v>80</v>
      </c>
      <c r="B73" s="83"/>
      <c r="C73" s="83"/>
      <c r="D73" s="83"/>
      <c r="E73" s="83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</row>
    <row r="74" spans="1:21" s="8" customFormat="1" ht="37.9" customHeight="1" x14ac:dyDescent="0.2">
      <c r="A74" s="9" t="s">
        <v>9</v>
      </c>
      <c r="B74" s="13" t="s">
        <v>10</v>
      </c>
      <c r="C74" s="11" t="s">
        <v>17</v>
      </c>
      <c r="D74" s="11" t="s">
        <v>12</v>
      </c>
      <c r="E74" s="11" t="s">
        <v>13</v>
      </c>
      <c r="F74" s="12" t="s">
        <v>14</v>
      </c>
      <c r="G74" s="13" t="s">
        <v>15</v>
      </c>
      <c r="H74" s="9" t="s">
        <v>16</v>
      </c>
      <c r="I74" s="13" t="s">
        <v>10</v>
      </c>
      <c r="J74" s="11" t="s">
        <v>17</v>
      </c>
      <c r="K74" s="11" t="s">
        <v>12</v>
      </c>
      <c r="L74" s="11" t="s">
        <v>13</v>
      </c>
      <c r="M74" s="11" t="s">
        <v>14</v>
      </c>
      <c r="N74" s="13" t="s">
        <v>15</v>
      </c>
      <c r="O74" s="9" t="s">
        <v>18</v>
      </c>
      <c r="P74" s="13" t="s">
        <v>10</v>
      </c>
      <c r="Q74" s="11" t="s">
        <v>17</v>
      </c>
      <c r="R74" s="11" t="s">
        <v>12</v>
      </c>
      <c r="S74" s="11" t="s">
        <v>13</v>
      </c>
      <c r="T74" s="11" t="s">
        <v>14</v>
      </c>
      <c r="U74" s="13" t="s">
        <v>15</v>
      </c>
    </row>
    <row r="75" spans="1:21" s="8" customFormat="1" ht="17.25" customHeight="1" x14ac:dyDescent="0.2">
      <c r="A75" s="79" t="s">
        <v>81</v>
      </c>
      <c r="B75" s="64" t="s">
        <v>63</v>
      </c>
      <c r="C75" s="69">
        <v>248</v>
      </c>
      <c r="D75" s="15">
        <v>8.4700000000000006</v>
      </c>
      <c r="E75" s="15">
        <v>3.91</v>
      </c>
      <c r="F75" s="15">
        <v>1.9</v>
      </c>
      <c r="G75" s="15">
        <v>77</v>
      </c>
      <c r="H75" s="69" t="s">
        <v>82</v>
      </c>
      <c r="I75" s="64" t="s">
        <v>83</v>
      </c>
      <c r="J75" s="69">
        <v>144</v>
      </c>
      <c r="K75" s="10">
        <v>1.61</v>
      </c>
      <c r="L75" s="10">
        <v>1.7</v>
      </c>
      <c r="M75" s="15">
        <v>10.29</v>
      </c>
      <c r="N75" s="15">
        <v>62.85</v>
      </c>
      <c r="O75" s="69" t="s">
        <v>84</v>
      </c>
      <c r="P75" s="64" t="s">
        <v>53</v>
      </c>
      <c r="Q75" s="69" t="s">
        <v>85</v>
      </c>
      <c r="R75" s="15">
        <v>4.67</v>
      </c>
      <c r="S75" s="15">
        <v>4.8600000000000003</v>
      </c>
      <c r="T75" s="15">
        <v>25.83</v>
      </c>
      <c r="U75" s="15">
        <v>166</v>
      </c>
    </row>
    <row r="76" spans="1:21" s="8" customFormat="1" ht="17.25" customHeight="1" x14ac:dyDescent="0.2">
      <c r="A76" s="80"/>
      <c r="B76" s="65"/>
      <c r="C76" s="70"/>
      <c r="D76" s="15">
        <v>11.25</v>
      </c>
      <c r="E76" s="15">
        <v>5</v>
      </c>
      <c r="F76" s="15">
        <v>2.5299999999999998</v>
      </c>
      <c r="G76" s="15">
        <v>100</v>
      </c>
      <c r="H76" s="70"/>
      <c r="I76" s="65"/>
      <c r="J76" s="70"/>
      <c r="K76" s="10">
        <v>2.15</v>
      </c>
      <c r="L76" s="10">
        <v>2.27</v>
      </c>
      <c r="M76" s="15">
        <v>13.71</v>
      </c>
      <c r="N76" s="15">
        <v>83.8</v>
      </c>
      <c r="O76" s="70"/>
      <c r="P76" s="65"/>
      <c r="Q76" s="70"/>
      <c r="R76" s="15">
        <v>6.21</v>
      </c>
      <c r="S76" s="15">
        <v>5.28</v>
      </c>
      <c r="T76" s="15">
        <v>32.79</v>
      </c>
      <c r="U76" s="15">
        <v>203</v>
      </c>
    </row>
    <row r="77" spans="1:21" s="8" customFormat="1" ht="17.25" customHeight="1" x14ac:dyDescent="0.2">
      <c r="A77" s="69" t="s">
        <v>86</v>
      </c>
      <c r="B77" s="88" t="s">
        <v>87</v>
      </c>
      <c r="C77" s="69">
        <v>292</v>
      </c>
      <c r="D77" s="45">
        <v>2.4300000000000002</v>
      </c>
      <c r="E77" s="15">
        <v>3.58</v>
      </c>
      <c r="F77" s="10">
        <v>24.46</v>
      </c>
      <c r="G77" s="15">
        <v>139.80000000000001</v>
      </c>
      <c r="H77" s="69" t="s">
        <v>88</v>
      </c>
      <c r="I77" s="64" t="s">
        <v>89</v>
      </c>
      <c r="J77" s="69">
        <v>283</v>
      </c>
      <c r="K77" s="15">
        <v>9.3699999999999992</v>
      </c>
      <c r="L77" s="15">
        <v>2.2799999999999998</v>
      </c>
      <c r="M77" s="15">
        <v>16.489999999999998</v>
      </c>
      <c r="N77" s="15">
        <v>124</v>
      </c>
      <c r="O77" s="69" t="s">
        <v>90</v>
      </c>
      <c r="P77" s="64" t="s">
        <v>91</v>
      </c>
      <c r="Q77" s="69">
        <v>104</v>
      </c>
      <c r="R77" s="15">
        <v>2.4900000000000002</v>
      </c>
      <c r="S77" s="10">
        <v>3.93</v>
      </c>
      <c r="T77" s="15">
        <v>27.56</v>
      </c>
      <c r="U77" s="15">
        <v>156</v>
      </c>
    </row>
    <row r="78" spans="1:21" s="8" customFormat="1" ht="17.25" customHeight="1" x14ac:dyDescent="0.2">
      <c r="A78" s="70"/>
      <c r="B78" s="89"/>
      <c r="C78" s="70"/>
      <c r="D78" s="15">
        <v>2.92</v>
      </c>
      <c r="E78" s="15">
        <v>4.3</v>
      </c>
      <c r="F78" s="10">
        <v>29.35</v>
      </c>
      <c r="G78" s="15">
        <v>167.76</v>
      </c>
      <c r="H78" s="70"/>
      <c r="I78" s="65"/>
      <c r="J78" s="70"/>
      <c r="K78" s="15">
        <v>12.46</v>
      </c>
      <c r="L78" s="15">
        <v>3.02</v>
      </c>
      <c r="M78" s="15">
        <v>21.29</v>
      </c>
      <c r="N78" s="15">
        <v>162</v>
      </c>
      <c r="O78" s="70"/>
      <c r="P78" s="65"/>
      <c r="Q78" s="70"/>
      <c r="R78" s="15">
        <v>2.4900000000000002</v>
      </c>
      <c r="S78" s="10">
        <v>3.93</v>
      </c>
      <c r="T78" s="15">
        <v>27.56</v>
      </c>
      <c r="U78" s="15">
        <v>156</v>
      </c>
    </row>
    <row r="79" spans="1:21" s="8" customFormat="1" ht="18.399999999999999" customHeight="1" x14ac:dyDescent="0.2">
      <c r="A79" s="96" t="s">
        <v>34</v>
      </c>
      <c r="B79" s="88" t="s">
        <v>29</v>
      </c>
      <c r="C79" s="10" t="s">
        <v>36</v>
      </c>
      <c r="D79" s="15">
        <v>1.58</v>
      </c>
      <c r="E79" s="15">
        <v>0.2</v>
      </c>
      <c r="F79" s="15">
        <v>9.66</v>
      </c>
      <c r="G79" s="15">
        <v>47</v>
      </c>
      <c r="H79" s="69" t="s">
        <v>65</v>
      </c>
      <c r="I79" s="88" t="s">
        <v>66</v>
      </c>
      <c r="J79" s="69" t="s">
        <v>36</v>
      </c>
      <c r="K79" s="10" t="s">
        <v>36</v>
      </c>
      <c r="L79" s="23" t="s">
        <v>36</v>
      </c>
      <c r="M79" s="10" t="s">
        <v>41</v>
      </c>
      <c r="N79" s="15">
        <v>3.6</v>
      </c>
      <c r="O79" s="69" t="s">
        <v>92</v>
      </c>
      <c r="P79" s="88" t="s">
        <v>43</v>
      </c>
      <c r="Q79" s="69">
        <v>330</v>
      </c>
      <c r="R79" s="15">
        <v>4.3499999999999996</v>
      </c>
      <c r="S79" s="15">
        <v>3.75</v>
      </c>
      <c r="T79" s="15">
        <v>6</v>
      </c>
      <c r="U79" s="15">
        <v>75</v>
      </c>
    </row>
    <row r="80" spans="1:21" s="8" customFormat="1" ht="16.5" customHeight="1" x14ac:dyDescent="0.2">
      <c r="A80" s="97"/>
      <c r="B80" s="89"/>
      <c r="C80" s="10" t="s">
        <v>36</v>
      </c>
      <c r="D80" s="15">
        <v>3.16</v>
      </c>
      <c r="E80" s="10">
        <v>0.4</v>
      </c>
      <c r="F80" s="15">
        <v>19.32</v>
      </c>
      <c r="G80" s="15">
        <v>94</v>
      </c>
      <c r="H80" s="70"/>
      <c r="I80" s="89"/>
      <c r="J80" s="70"/>
      <c r="K80" s="10" t="s">
        <v>36</v>
      </c>
      <c r="L80" s="23" t="s">
        <v>36</v>
      </c>
      <c r="M80" s="10" t="s">
        <v>41</v>
      </c>
      <c r="N80" s="15">
        <v>3.6</v>
      </c>
      <c r="O80" s="70"/>
      <c r="P80" s="89"/>
      <c r="Q80" s="70"/>
      <c r="R80" s="15">
        <v>5.22</v>
      </c>
      <c r="S80" s="15">
        <v>4.5</v>
      </c>
      <c r="T80" s="15">
        <v>7.2</v>
      </c>
      <c r="U80" s="15">
        <v>90</v>
      </c>
    </row>
    <row r="81" spans="1:21" s="8" customFormat="1" ht="17.25" customHeight="1" x14ac:dyDescent="0.2">
      <c r="A81" s="69" t="s">
        <v>68</v>
      </c>
      <c r="B81" s="64" t="s">
        <v>79</v>
      </c>
      <c r="C81" s="69">
        <v>326</v>
      </c>
      <c r="D81" s="15">
        <v>0.04</v>
      </c>
      <c r="E81" s="15">
        <v>0.01</v>
      </c>
      <c r="F81" s="15">
        <v>6.99</v>
      </c>
      <c r="G81" s="15">
        <v>28</v>
      </c>
      <c r="H81" s="69" t="s">
        <v>44</v>
      </c>
      <c r="I81" s="64" t="s">
        <v>45</v>
      </c>
      <c r="J81" s="69" t="s">
        <v>36</v>
      </c>
      <c r="K81" s="15">
        <v>1.32</v>
      </c>
      <c r="L81" s="10">
        <v>0.24</v>
      </c>
      <c r="M81" s="10">
        <v>6.68</v>
      </c>
      <c r="N81" s="15">
        <v>34.799999999999997</v>
      </c>
      <c r="O81"/>
      <c r="P81"/>
      <c r="Q81"/>
      <c r="R81"/>
      <c r="S81"/>
      <c r="T81"/>
      <c r="U81"/>
    </row>
    <row r="82" spans="1:21" s="8" customFormat="1" ht="16.5" customHeight="1" x14ac:dyDescent="0.2">
      <c r="A82" s="70"/>
      <c r="B82" s="65"/>
      <c r="C82" s="70"/>
      <c r="D82" s="15">
        <v>0.06</v>
      </c>
      <c r="E82" s="15">
        <v>0.02</v>
      </c>
      <c r="F82" s="15">
        <v>9.99</v>
      </c>
      <c r="G82" s="15">
        <v>40</v>
      </c>
      <c r="H82" s="70"/>
      <c r="I82" s="65"/>
      <c r="J82" s="70"/>
      <c r="K82" s="15">
        <v>2.64</v>
      </c>
      <c r="L82" s="10">
        <v>0.48</v>
      </c>
      <c r="M82" s="15">
        <v>13.36</v>
      </c>
      <c r="N82" s="15">
        <v>69.599999999999994</v>
      </c>
      <c r="R82"/>
      <c r="S82"/>
      <c r="T82"/>
      <c r="U82"/>
    </row>
    <row r="83" spans="1:21" s="8" customFormat="1" ht="17.25" customHeight="1" x14ac:dyDescent="0.2">
      <c r="D83"/>
      <c r="E83"/>
      <c r="F83"/>
      <c r="G83"/>
      <c r="H83" s="69" t="s">
        <v>34</v>
      </c>
      <c r="I83" s="64" t="s">
        <v>29</v>
      </c>
      <c r="J83" s="10" t="s">
        <v>36</v>
      </c>
      <c r="K83" s="15">
        <v>1.58</v>
      </c>
      <c r="L83" s="15">
        <v>0.2</v>
      </c>
      <c r="M83" s="15">
        <v>9.66</v>
      </c>
      <c r="N83" s="15">
        <v>47</v>
      </c>
      <c r="O83"/>
      <c r="P83"/>
      <c r="Q83"/>
      <c r="R83"/>
      <c r="S83"/>
      <c r="T83"/>
      <c r="U83"/>
    </row>
    <row r="84" spans="1:21" s="8" customFormat="1" ht="15" customHeight="1" x14ac:dyDescent="0.2">
      <c r="D84"/>
      <c r="E84"/>
      <c r="F84"/>
      <c r="G84"/>
      <c r="H84" s="70"/>
      <c r="I84" s="65"/>
      <c r="J84" s="10" t="s">
        <v>36</v>
      </c>
      <c r="K84" s="15">
        <v>3.16</v>
      </c>
      <c r="L84" s="10">
        <v>0.4</v>
      </c>
      <c r="M84" s="15">
        <v>19.32</v>
      </c>
      <c r="N84" s="15">
        <v>94</v>
      </c>
      <c r="R84"/>
      <c r="S84"/>
      <c r="T84"/>
      <c r="U84"/>
    </row>
    <row r="85" spans="1:21" s="8" customFormat="1" ht="17.25" customHeight="1" x14ac:dyDescent="0.2">
      <c r="A85"/>
      <c r="B85"/>
      <c r="C85"/>
      <c r="D85"/>
      <c r="E85"/>
      <c r="F85"/>
      <c r="G85"/>
      <c r="H85" s="69" t="s">
        <v>93</v>
      </c>
      <c r="I85" s="64" t="s">
        <v>94</v>
      </c>
      <c r="J85" s="10"/>
      <c r="K85" s="15">
        <v>0.75</v>
      </c>
      <c r="L85" s="15" t="s">
        <v>36</v>
      </c>
      <c r="M85" s="15">
        <v>15.15</v>
      </c>
      <c r="N85" s="15">
        <v>64</v>
      </c>
      <c r="O85"/>
      <c r="P85"/>
      <c r="Q85"/>
      <c r="R85"/>
      <c r="S85"/>
      <c r="T85"/>
      <c r="U85"/>
    </row>
    <row r="86" spans="1:21" s="8" customFormat="1" ht="15" customHeight="1" x14ac:dyDescent="0.2">
      <c r="A86"/>
      <c r="B86"/>
      <c r="C86"/>
      <c r="D86"/>
      <c r="E86"/>
      <c r="F86"/>
      <c r="G86"/>
      <c r="H86" s="70"/>
      <c r="I86" s="65"/>
      <c r="J86" s="10"/>
      <c r="K86" s="15">
        <v>0.9</v>
      </c>
      <c r="L86" s="10" t="s">
        <v>36</v>
      </c>
      <c r="M86" s="15">
        <v>18.18</v>
      </c>
      <c r="N86" s="15">
        <v>76</v>
      </c>
      <c r="R86"/>
      <c r="S86"/>
      <c r="T86"/>
      <c r="U86"/>
    </row>
    <row r="87" spans="1:21" s="8" customFormat="1" ht="9.9499999999999993" customHeight="1" x14ac:dyDescent="0.2">
      <c r="D87"/>
      <c r="E87"/>
      <c r="F87"/>
      <c r="G87"/>
      <c r="H87"/>
      <c r="I87"/>
      <c r="J87"/>
      <c r="K87"/>
      <c r="L87"/>
      <c r="M87"/>
      <c r="N87"/>
    </row>
    <row r="88" spans="1:21" s="8" customFormat="1" ht="10.15" customHeight="1" x14ac:dyDescent="0.2">
      <c r="K88"/>
      <c r="L88"/>
      <c r="M88"/>
      <c r="N88"/>
    </row>
    <row r="89" spans="1:21" s="8" customFormat="1" ht="11.85" customHeight="1" x14ac:dyDescent="0.2">
      <c r="H89" s="27"/>
      <c r="I89" s="32"/>
      <c r="J89" s="27"/>
      <c r="K89" s="27"/>
      <c r="L89" s="27"/>
      <c r="M89" s="27"/>
      <c r="N89" s="30"/>
      <c r="O89" s="27" t="s">
        <v>95</v>
      </c>
      <c r="P89" s="46">
        <f>G77+G75+G79+G81+G83+G85+N89+N79+N81+N83+N85+N87+N77+U77+U75+N75</f>
        <v>950.05000000000007</v>
      </c>
      <c r="Q89" s="27" t="s">
        <v>15</v>
      </c>
      <c r="R89" s="27"/>
      <c r="S89" s="27"/>
      <c r="T89" s="27"/>
      <c r="U89"/>
    </row>
    <row r="90" spans="1:21" ht="10.15" customHeight="1" x14ac:dyDescent="0.2">
      <c r="H90" s="27"/>
      <c r="I90" s="32"/>
      <c r="J90" s="27"/>
      <c r="K90" s="27"/>
      <c r="L90" s="27"/>
      <c r="M90" s="27"/>
      <c r="N90" s="30"/>
      <c r="O90" s="27" t="s">
        <v>96</v>
      </c>
      <c r="P90" s="46">
        <f>G78+G80+G82+G84+G86+G76+N80+N82+N84+N86+N88+N78+U78+U76+N76</f>
        <v>1249.76</v>
      </c>
      <c r="Q90" s="27" t="s">
        <v>15</v>
      </c>
      <c r="R90" s="27"/>
      <c r="S90" s="27"/>
      <c r="T90" s="27"/>
      <c r="U90"/>
    </row>
    <row r="91" spans="1:21" ht="32.25" customHeight="1" x14ac:dyDescent="0.2">
      <c r="A91" s="93" t="s">
        <v>97</v>
      </c>
      <c r="B91" s="94"/>
      <c r="C91" s="94"/>
      <c r="D91" s="94"/>
      <c r="E91" s="95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</row>
    <row r="92" spans="1:21" ht="39" customHeight="1" x14ac:dyDescent="0.2">
      <c r="A92" s="9" t="s">
        <v>9</v>
      </c>
      <c r="B92" s="13" t="s">
        <v>10</v>
      </c>
      <c r="C92" s="11" t="s">
        <v>17</v>
      </c>
      <c r="D92" s="11" t="s">
        <v>12</v>
      </c>
      <c r="E92" s="11" t="s">
        <v>13</v>
      </c>
      <c r="F92" s="11" t="s">
        <v>14</v>
      </c>
      <c r="G92" s="13" t="s">
        <v>15</v>
      </c>
      <c r="H92" s="9" t="s">
        <v>16</v>
      </c>
      <c r="I92" s="13" t="s">
        <v>10</v>
      </c>
      <c r="J92" s="11" t="s">
        <v>17</v>
      </c>
      <c r="K92" s="11" t="s">
        <v>12</v>
      </c>
      <c r="L92" s="11" t="s">
        <v>13</v>
      </c>
      <c r="M92" s="11" t="s">
        <v>14</v>
      </c>
      <c r="N92" s="13" t="s">
        <v>15</v>
      </c>
      <c r="O92" s="9" t="s">
        <v>18</v>
      </c>
      <c r="P92" s="13" t="s">
        <v>10</v>
      </c>
      <c r="Q92" s="11" t="s">
        <v>17</v>
      </c>
      <c r="R92" s="11" t="s">
        <v>12</v>
      </c>
      <c r="S92" s="11" t="s">
        <v>13</v>
      </c>
      <c r="T92" s="11" t="s">
        <v>14</v>
      </c>
      <c r="U92" s="13" t="s">
        <v>15</v>
      </c>
    </row>
    <row r="93" spans="1:21" ht="15.95" customHeight="1" x14ac:dyDescent="0.2">
      <c r="A93" s="69" t="s">
        <v>98</v>
      </c>
      <c r="B93" s="64" t="s">
        <v>53</v>
      </c>
      <c r="C93" s="69" t="s">
        <v>99</v>
      </c>
      <c r="D93" s="24">
        <v>2.4</v>
      </c>
      <c r="E93" s="24">
        <v>3.82</v>
      </c>
      <c r="F93" s="24">
        <v>21.04</v>
      </c>
      <c r="G93" s="33">
        <v>128</v>
      </c>
      <c r="H93" s="69" t="s">
        <v>100</v>
      </c>
      <c r="I93" s="64" t="s">
        <v>55</v>
      </c>
      <c r="J93" s="69">
        <v>144</v>
      </c>
      <c r="K93" s="10">
        <v>3.29</v>
      </c>
      <c r="L93" s="10">
        <v>3.16</v>
      </c>
      <c r="M93" s="15">
        <v>9.7899999999999991</v>
      </c>
      <c r="N93" s="15">
        <v>80.849999999999994</v>
      </c>
      <c r="O93" s="69" t="s">
        <v>101</v>
      </c>
      <c r="P93" s="64" t="s">
        <v>102</v>
      </c>
      <c r="Q93" s="69" t="s">
        <v>103</v>
      </c>
      <c r="R93" s="15">
        <v>4.6100000000000003</v>
      </c>
      <c r="S93" s="15">
        <v>2.74</v>
      </c>
      <c r="T93" s="15">
        <v>14.59</v>
      </c>
      <c r="U93" s="47">
        <v>101</v>
      </c>
    </row>
    <row r="94" spans="1:21" ht="15.95" customHeight="1" x14ac:dyDescent="0.2">
      <c r="A94" s="70"/>
      <c r="B94" s="65"/>
      <c r="C94" s="70"/>
      <c r="D94" s="15">
        <v>3.18</v>
      </c>
      <c r="E94" s="15">
        <v>3.89</v>
      </c>
      <c r="F94" s="15">
        <v>26.38</v>
      </c>
      <c r="G94" s="36">
        <v>153</v>
      </c>
      <c r="H94" s="70"/>
      <c r="I94" s="65"/>
      <c r="J94" s="70"/>
      <c r="K94" s="15">
        <v>4.3899999999999997</v>
      </c>
      <c r="L94" s="15">
        <v>4.22</v>
      </c>
      <c r="M94" s="15">
        <v>13.06</v>
      </c>
      <c r="N94" s="15">
        <v>107.8</v>
      </c>
      <c r="O94" s="70"/>
      <c r="P94" s="65"/>
      <c r="Q94" s="70"/>
      <c r="R94" s="15">
        <v>9.2200000000000006</v>
      </c>
      <c r="S94" s="15">
        <v>5.48</v>
      </c>
      <c r="T94" s="15">
        <v>29.18</v>
      </c>
      <c r="U94" s="15">
        <v>202</v>
      </c>
    </row>
    <row r="95" spans="1:21" ht="15.95" customHeight="1" x14ac:dyDescent="0.2">
      <c r="A95" s="69" t="s">
        <v>104</v>
      </c>
      <c r="B95" s="64" t="s">
        <v>29</v>
      </c>
      <c r="C95" s="10" t="s">
        <v>36</v>
      </c>
      <c r="D95" s="15">
        <v>1.58</v>
      </c>
      <c r="E95" s="15">
        <v>0.2</v>
      </c>
      <c r="F95" s="15">
        <v>9.66</v>
      </c>
      <c r="G95" s="15">
        <v>47</v>
      </c>
      <c r="H95" s="69" t="s">
        <v>105</v>
      </c>
      <c r="I95" s="64" t="s">
        <v>106</v>
      </c>
      <c r="J95" s="69">
        <v>267</v>
      </c>
      <c r="K95" s="15">
        <v>20.8</v>
      </c>
      <c r="L95" s="15">
        <v>5.33</v>
      </c>
      <c r="M95" s="15">
        <v>18.5</v>
      </c>
      <c r="N95" s="36">
        <v>205</v>
      </c>
      <c r="O95" s="69" t="s">
        <v>107</v>
      </c>
      <c r="P95" s="64" t="s">
        <v>43</v>
      </c>
      <c r="Q95" s="69">
        <v>330</v>
      </c>
      <c r="R95" s="15">
        <v>4.3499999999999996</v>
      </c>
      <c r="S95" s="15">
        <v>3.75</v>
      </c>
      <c r="T95" s="15">
        <v>6.3</v>
      </c>
      <c r="U95" s="15">
        <v>76</v>
      </c>
    </row>
    <row r="96" spans="1:21" ht="17.25" customHeight="1" x14ac:dyDescent="0.2">
      <c r="A96" s="70"/>
      <c r="B96" s="65"/>
      <c r="C96" s="10" t="s">
        <v>36</v>
      </c>
      <c r="D96" s="15">
        <v>3.16</v>
      </c>
      <c r="E96" s="10">
        <v>0.4</v>
      </c>
      <c r="F96" s="15">
        <v>19.32</v>
      </c>
      <c r="G96" s="15">
        <v>94</v>
      </c>
      <c r="H96" s="70"/>
      <c r="I96" s="65"/>
      <c r="J96" s="70"/>
      <c r="K96" s="15">
        <v>27.53</v>
      </c>
      <c r="L96" s="15">
        <v>7.47</v>
      </c>
      <c r="M96" s="15">
        <v>21.95</v>
      </c>
      <c r="N96" s="36">
        <v>265</v>
      </c>
      <c r="O96" s="70"/>
      <c r="P96" s="65"/>
      <c r="Q96" s="70"/>
      <c r="R96" s="15">
        <v>5.22</v>
      </c>
      <c r="S96" s="15">
        <v>4.5</v>
      </c>
      <c r="T96" s="15">
        <v>7.56</v>
      </c>
      <c r="U96" s="15">
        <v>92</v>
      </c>
    </row>
    <row r="97" spans="1:21" ht="15.95" customHeight="1" x14ac:dyDescent="0.2">
      <c r="A97" s="69" t="s">
        <v>30</v>
      </c>
      <c r="B97" s="108" t="s">
        <v>31</v>
      </c>
      <c r="C97" s="69">
        <v>106</v>
      </c>
      <c r="D97" s="15">
        <v>0.04</v>
      </c>
      <c r="E97" s="10">
        <v>3.63</v>
      </c>
      <c r="F97" s="15">
        <v>7.0000000000000007E-2</v>
      </c>
      <c r="G97" s="15">
        <v>33.049999999999997</v>
      </c>
      <c r="H97" s="69" t="s">
        <v>108</v>
      </c>
      <c r="I97" s="64" t="s">
        <v>109</v>
      </c>
      <c r="J97" s="79">
        <v>112</v>
      </c>
      <c r="K97" s="10">
        <v>0.56000000000000005</v>
      </c>
      <c r="L97" s="10">
        <v>2.0299999999999998</v>
      </c>
      <c r="M97" s="10">
        <v>3.61</v>
      </c>
      <c r="N97" s="15">
        <v>34.96</v>
      </c>
      <c r="O97" s="90"/>
      <c r="P97" s="41"/>
      <c r="Q97" s="73"/>
      <c r="R97" s="42"/>
      <c r="S97" s="43"/>
      <c r="T97" s="44"/>
      <c r="U97" s="43"/>
    </row>
    <row r="98" spans="1:21" ht="15" customHeight="1" x14ac:dyDescent="0.2">
      <c r="A98" s="70"/>
      <c r="B98" s="109"/>
      <c r="C98" s="70"/>
      <c r="D98" s="15">
        <v>0.06</v>
      </c>
      <c r="E98" s="10">
        <v>5.08</v>
      </c>
      <c r="F98" s="15">
        <v>0.09</v>
      </c>
      <c r="G98" s="15">
        <v>46.27</v>
      </c>
      <c r="H98" s="70"/>
      <c r="I98" s="65"/>
      <c r="J98" s="80"/>
      <c r="K98" s="10">
        <v>0.7</v>
      </c>
      <c r="L98" s="10">
        <v>2.54</v>
      </c>
      <c r="M98" s="10">
        <v>4.51</v>
      </c>
      <c r="N98" s="15">
        <v>43.7</v>
      </c>
      <c r="O98" s="72"/>
      <c r="P98" s="32"/>
      <c r="Q98" s="74"/>
      <c r="R98" s="29"/>
      <c r="S98" s="29"/>
      <c r="T98" s="27"/>
      <c r="U98" s="29"/>
    </row>
    <row r="99" spans="1:21" ht="15" customHeight="1" x14ac:dyDescent="0.2">
      <c r="A99" s="69" t="s">
        <v>37</v>
      </c>
      <c r="B99" s="86" t="s">
        <v>38</v>
      </c>
      <c r="C99" s="69">
        <v>326</v>
      </c>
      <c r="D99" s="15">
        <v>7.0000000000000007E-2</v>
      </c>
      <c r="E99" s="15">
        <v>0.01</v>
      </c>
      <c r="F99" s="15">
        <v>7.1</v>
      </c>
      <c r="G99" s="15">
        <v>29</v>
      </c>
      <c r="H99" s="69" t="s">
        <v>44</v>
      </c>
      <c r="I99" s="64" t="s">
        <v>45</v>
      </c>
      <c r="J99" s="69" t="s">
        <v>36</v>
      </c>
      <c r="K99" s="15">
        <v>1.32</v>
      </c>
      <c r="L99" s="10">
        <v>0.24</v>
      </c>
      <c r="M99" s="10">
        <v>6.68</v>
      </c>
      <c r="N99" s="15">
        <v>34.799999999999997</v>
      </c>
      <c r="O99"/>
    </row>
    <row r="100" spans="1:21" ht="14.45" customHeight="1" x14ac:dyDescent="0.2">
      <c r="A100" s="70"/>
      <c r="B100" s="87"/>
      <c r="C100" s="70"/>
      <c r="D100" s="15">
        <v>0.12</v>
      </c>
      <c r="E100" s="15">
        <v>0.02</v>
      </c>
      <c r="F100" s="15">
        <v>10.199999999999999</v>
      </c>
      <c r="G100" s="15">
        <v>41</v>
      </c>
      <c r="H100" s="70"/>
      <c r="I100" s="65"/>
      <c r="J100" s="70"/>
      <c r="K100" s="15">
        <v>2.64</v>
      </c>
      <c r="L100" s="10">
        <v>0.48</v>
      </c>
      <c r="M100" s="15">
        <v>13.36</v>
      </c>
      <c r="N100" s="15">
        <v>69.599999999999994</v>
      </c>
    </row>
    <row r="101" spans="1:21" ht="15" customHeight="1" x14ac:dyDescent="0.2">
      <c r="A101" s="110"/>
      <c r="B101" s="112"/>
      <c r="C101" s="106"/>
      <c r="D101" s="43"/>
      <c r="E101" s="43"/>
      <c r="F101" s="43"/>
      <c r="G101" s="48"/>
      <c r="H101" s="69" t="s">
        <v>34</v>
      </c>
      <c r="I101" s="64" t="s">
        <v>29</v>
      </c>
      <c r="J101" s="10" t="s">
        <v>36</v>
      </c>
      <c r="K101" s="15">
        <v>1.58</v>
      </c>
      <c r="L101" s="15">
        <v>0.2</v>
      </c>
      <c r="M101" s="15">
        <v>9.66</v>
      </c>
      <c r="N101" s="15">
        <v>47</v>
      </c>
    </row>
    <row r="102" spans="1:21" ht="15.4" customHeight="1" x14ac:dyDescent="0.2">
      <c r="A102" s="111"/>
      <c r="B102" s="113"/>
      <c r="C102" s="107"/>
      <c r="D102" s="29"/>
      <c r="E102" s="29"/>
      <c r="F102" s="29"/>
      <c r="G102" s="49"/>
      <c r="H102" s="70"/>
      <c r="I102" s="65"/>
      <c r="J102" s="10" t="s">
        <v>36</v>
      </c>
      <c r="K102" s="15">
        <v>3.16</v>
      </c>
      <c r="L102" s="10">
        <v>0.4</v>
      </c>
      <c r="M102" s="15">
        <v>19.32</v>
      </c>
      <c r="N102" s="15">
        <v>94</v>
      </c>
      <c r="O102"/>
      <c r="P102"/>
      <c r="Q102"/>
      <c r="R102"/>
      <c r="S102"/>
      <c r="T102"/>
      <c r="U102"/>
    </row>
    <row r="103" spans="1:21" ht="14.25" customHeight="1" x14ac:dyDescent="0.2">
      <c r="A103"/>
      <c r="H103" s="69" t="s">
        <v>69</v>
      </c>
      <c r="I103" s="64" t="s">
        <v>43</v>
      </c>
      <c r="J103" s="69">
        <v>316</v>
      </c>
      <c r="K103" s="15">
        <v>0.12</v>
      </c>
      <c r="L103" s="15">
        <v>0.12</v>
      </c>
      <c r="M103" s="15">
        <v>17.91</v>
      </c>
      <c r="N103" s="15">
        <v>73.2</v>
      </c>
      <c r="R103"/>
      <c r="S103"/>
      <c r="T103"/>
      <c r="U103"/>
    </row>
    <row r="104" spans="1:21" ht="14.25" customHeight="1" x14ac:dyDescent="0.2">
      <c r="H104" s="70"/>
      <c r="I104" s="65"/>
      <c r="J104" s="70"/>
      <c r="K104" s="15">
        <v>0.14000000000000001</v>
      </c>
      <c r="L104" s="15">
        <v>0.14000000000000001</v>
      </c>
      <c r="M104" s="15">
        <v>21.49</v>
      </c>
      <c r="N104" s="15">
        <v>87.84</v>
      </c>
      <c r="O104" s="39"/>
      <c r="P104" s="32"/>
      <c r="Q104" s="27"/>
      <c r="R104" s="27"/>
      <c r="S104" s="29"/>
      <c r="T104" s="27"/>
      <c r="U104"/>
    </row>
    <row r="105" spans="1:21" ht="12.75" customHeight="1" x14ac:dyDescent="0.2">
      <c r="H105"/>
      <c r="I105"/>
      <c r="J105"/>
      <c r="K105"/>
      <c r="L105"/>
      <c r="M105"/>
      <c r="N105"/>
      <c r="O105" s="27" t="s">
        <v>95</v>
      </c>
      <c r="P105" s="28">
        <f>G93+G95+G97+G99+G101+N105+N95+N97+N99+N101+N103+N93+U93+U95+U97</f>
        <v>889.86</v>
      </c>
      <c r="Q105" s="27" t="s">
        <v>15</v>
      </c>
      <c r="R105" s="27"/>
      <c r="S105" s="27"/>
      <c r="T105" s="27"/>
      <c r="U105"/>
    </row>
    <row r="106" spans="1:21" ht="12" customHeight="1" x14ac:dyDescent="0.2">
      <c r="K106"/>
      <c r="L106"/>
      <c r="M106"/>
      <c r="N106"/>
      <c r="O106" s="27" t="s">
        <v>96</v>
      </c>
      <c r="P106" s="28">
        <f>G94+G96+G98+G100+G102+N106+N96+N98+N100+N102+N104+N94+U94+U96+U98</f>
        <v>1296.21</v>
      </c>
      <c r="Q106" s="27" t="s">
        <v>15</v>
      </c>
      <c r="R106" s="27"/>
      <c r="S106" s="27"/>
      <c r="T106" s="27"/>
      <c r="U106"/>
    </row>
    <row r="107" spans="1:21" s="4" customFormat="1" ht="15" customHeight="1" x14ac:dyDescent="0.2">
      <c r="A107" s="83" t="s">
        <v>110</v>
      </c>
      <c r="B107" s="83"/>
      <c r="C107" s="83"/>
      <c r="D107" s="83"/>
      <c r="E107" s="83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</row>
    <row r="108" spans="1:21" ht="39" x14ac:dyDescent="0.2">
      <c r="A108" s="9" t="s">
        <v>9</v>
      </c>
      <c r="B108" s="13" t="s">
        <v>10</v>
      </c>
      <c r="C108" s="11" t="s">
        <v>17</v>
      </c>
      <c r="D108" s="11" t="s">
        <v>12</v>
      </c>
      <c r="E108" s="11" t="s">
        <v>13</v>
      </c>
      <c r="F108" s="12" t="s">
        <v>14</v>
      </c>
      <c r="G108" s="13" t="s">
        <v>15</v>
      </c>
      <c r="H108" s="9" t="s">
        <v>16</v>
      </c>
      <c r="I108" s="13" t="s">
        <v>10</v>
      </c>
      <c r="J108" s="11" t="s">
        <v>17</v>
      </c>
      <c r="K108" s="11" t="s">
        <v>12</v>
      </c>
      <c r="L108" s="11" t="s">
        <v>13</v>
      </c>
      <c r="M108" s="11" t="s">
        <v>14</v>
      </c>
      <c r="N108" s="13" t="s">
        <v>15</v>
      </c>
      <c r="O108" s="9" t="s">
        <v>111</v>
      </c>
      <c r="P108" s="13" t="s">
        <v>10</v>
      </c>
      <c r="Q108" s="11" t="s">
        <v>17</v>
      </c>
      <c r="R108" s="11" t="s">
        <v>12</v>
      </c>
      <c r="S108" s="11" t="s">
        <v>13</v>
      </c>
      <c r="T108" s="11" t="s">
        <v>14</v>
      </c>
      <c r="U108" s="13" t="s">
        <v>15</v>
      </c>
    </row>
    <row r="109" spans="1:21" ht="16.7" customHeight="1" x14ac:dyDescent="0.2">
      <c r="A109" s="69" t="s">
        <v>112</v>
      </c>
      <c r="B109" s="64" t="s">
        <v>83</v>
      </c>
      <c r="C109" s="69">
        <v>228</v>
      </c>
      <c r="D109" s="15">
        <v>9.2899999999999991</v>
      </c>
      <c r="E109" s="15">
        <v>10.01</v>
      </c>
      <c r="F109" s="15">
        <v>22.71</v>
      </c>
      <c r="G109" s="15">
        <v>218</v>
      </c>
      <c r="H109" s="69" t="s">
        <v>113</v>
      </c>
      <c r="I109" s="64" t="s">
        <v>83</v>
      </c>
      <c r="J109" s="69">
        <v>141</v>
      </c>
      <c r="K109" s="15">
        <v>1.26</v>
      </c>
      <c r="L109" s="15">
        <v>3.07</v>
      </c>
      <c r="M109" s="15">
        <v>9.9499999999999993</v>
      </c>
      <c r="N109" s="15">
        <v>72.45</v>
      </c>
      <c r="O109" s="69" t="s">
        <v>114</v>
      </c>
      <c r="P109" s="64" t="s">
        <v>24</v>
      </c>
      <c r="Q109" s="69">
        <v>239</v>
      </c>
      <c r="R109" s="15">
        <v>9.3000000000000007</v>
      </c>
      <c r="S109" s="15">
        <v>6.33</v>
      </c>
      <c r="T109" s="15">
        <v>5.38</v>
      </c>
      <c r="U109" s="15">
        <v>116</v>
      </c>
    </row>
    <row r="110" spans="1:21" ht="15.2" customHeight="1" x14ac:dyDescent="0.2">
      <c r="A110" s="70"/>
      <c r="B110" s="65"/>
      <c r="C110" s="70"/>
      <c r="D110" s="15">
        <v>11.17</v>
      </c>
      <c r="E110" s="15">
        <v>10.28</v>
      </c>
      <c r="F110" s="15">
        <v>31.78</v>
      </c>
      <c r="G110" s="15">
        <v>264</v>
      </c>
      <c r="H110" s="70"/>
      <c r="I110" s="65"/>
      <c r="J110" s="70"/>
      <c r="K110" s="15">
        <v>1.68</v>
      </c>
      <c r="L110" s="15">
        <v>4.09</v>
      </c>
      <c r="M110" s="15">
        <v>13.27</v>
      </c>
      <c r="N110" s="15">
        <v>96.6</v>
      </c>
      <c r="O110" s="70"/>
      <c r="P110" s="65"/>
      <c r="Q110" s="70"/>
      <c r="R110" s="15">
        <v>18.690000000000001</v>
      </c>
      <c r="S110" s="15">
        <v>12.67</v>
      </c>
      <c r="T110" s="15">
        <v>11.4</v>
      </c>
      <c r="U110" s="15">
        <v>234</v>
      </c>
    </row>
    <row r="111" spans="1:21" ht="15.95" customHeight="1" x14ac:dyDescent="0.2">
      <c r="A111" s="69" t="s">
        <v>30</v>
      </c>
      <c r="B111" s="108" t="s">
        <v>31</v>
      </c>
      <c r="C111" s="69">
        <v>106</v>
      </c>
      <c r="D111" s="15">
        <v>0.04</v>
      </c>
      <c r="E111" s="10">
        <v>3.63</v>
      </c>
      <c r="F111" s="15">
        <v>7.0000000000000007E-2</v>
      </c>
      <c r="G111" s="15">
        <v>33.049999999999997</v>
      </c>
      <c r="H111" s="69" t="s">
        <v>115</v>
      </c>
      <c r="I111" s="64" t="s">
        <v>116</v>
      </c>
      <c r="J111" s="69">
        <v>295</v>
      </c>
      <c r="K111" s="15">
        <v>2.4500000000000002</v>
      </c>
      <c r="L111" s="15">
        <v>3.84</v>
      </c>
      <c r="M111" s="15">
        <v>16.350000000000001</v>
      </c>
      <c r="N111" s="15">
        <v>109.8</v>
      </c>
      <c r="O111" s="69" t="s">
        <v>60</v>
      </c>
      <c r="P111" s="64" t="s">
        <v>43</v>
      </c>
      <c r="Q111" s="34"/>
      <c r="R111" s="15">
        <v>3.15</v>
      </c>
      <c r="S111" s="15">
        <v>2.72</v>
      </c>
      <c r="T111" s="15">
        <v>12.96</v>
      </c>
      <c r="U111" s="15">
        <v>89</v>
      </c>
    </row>
    <row r="112" spans="1:21" ht="15.95" customHeight="1" x14ac:dyDescent="0.2">
      <c r="A112" s="70"/>
      <c r="B112" s="109"/>
      <c r="C112" s="70"/>
      <c r="D112" s="15">
        <v>0.06</v>
      </c>
      <c r="E112" s="10">
        <v>5.08</v>
      </c>
      <c r="F112" s="15">
        <v>0.09</v>
      </c>
      <c r="G112" s="15">
        <v>46.27</v>
      </c>
      <c r="H112" s="70"/>
      <c r="I112" s="65"/>
      <c r="J112" s="70"/>
      <c r="K112" s="15">
        <v>3.06</v>
      </c>
      <c r="L112" s="15">
        <v>4.8</v>
      </c>
      <c r="M112" s="15">
        <v>20.440000000000001</v>
      </c>
      <c r="N112" s="15">
        <v>137.25</v>
      </c>
      <c r="O112" s="70"/>
      <c r="P112" s="65"/>
      <c r="Q112" s="37">
        <v>328</v>
      </c>
      <c r="R112" s="15">
        <v>3.67</v>
      </c>
      <c r="S112" s="15">
        <v>3.19</v>
      </c>
      <c r="T112" s="10">
        <v>15.82</v>
      </c>
      <c r="U112" s="15">
        <v>107</v>
      </c>
    </row>
    <row r="113" spans="1:21" ht="17.25" customHeight="1" x14ac:dyDescent="0.2">
      <c r="A113" s="69" t="s">
        <v>25</v>
      </c>
      <c r="B113" s="16">
        <v>30</v>
      </c>
      <c r="C113" s="75" t="s">
        <v>26</v>
      </c>
      <c r="D113" s="15">
        <v>2.4</v>
      </c>
      <c r="E113" s="15">
        <v>3.3</v>
      </c>
      <c r="F113" s="15">
        <v>21</v>
      </c>
      <c r="G113" s="15">
        <v>123</v>
      </c>
      <c r="H113" s="69" t="s">
        <v>117</v>
      </c>
      <c r="I113" s="16" t="s">
        <v>118</v>
      </c>
      <c r="J113" s="69" t="s">
        <v>119</v>
      </c>
      <c r="K113" s="15">
        <v>7.93</v>
      </c>
      <c r="L113" s="15">
        <v>3.7</v>
      </c>
      <c r="M113" s="15">
        <v>9.16</v>
      </c>
      <c r="N113" s="36">
        <v>101.12</v>
      </c>
      <c r="O113" s="90"/>
      <c r="P113" s="82"/>
      <c r="Q113" s="44"/>
      <c r="R113" s="43"/>
      <c r="S113" s="43"/>
      <c r="T113" s="43"/>
      <c r="U113" s="43"/>
    </row>
    <row r="114" spans="1:21" ht="17.25" customHeight="1" x14ac:dyDescent="0.2">
      <c r="A114" s="70"/>
      <c r="B114" s="16">
        <v>30</v>
      </c>
      <c r="C114" s="76"/>
      <c r="D114" s="15">
        <v>2.4</v>
      </c>
      <c r="E114" s="15">
        <v>3.3</v>
      </c>
      <c r="F114" s="15">
        <v>21</v>
      </c>
      <c r="G114" s="15">
        <v>123</v>
      </c>
      <c r="H114" s="70"/>
      <c r="I114" s="16" t="s">
        <v>120</v>
      </c>
      <c r="J114" s="70"/>
      <c r="K114" s="15">
        <v>10.57</v>
      </c>
      <c r="L114" s="15">
        <v>5.71</v>
      </c>
      <c r="M114" s="15">
        <v>12.43</v>
      </c>
      <c r="N114" s="36">
        <v>143.22999999999999</v>
      </c>
      <c r="O114" s="72"/>
      <c r="P114" s="81"/>
      <c r="Q114" s="27"/>
      <c r="R114" s="29"/>
      <c r="S114" s="27"/>
      <c r="T114" s="29"/>
      <c r="U114" s="29"/>
    </row>
    <row r="115" spans="1:21" ht="15.75" customHeight="1" x14ac:dyDescent="0.2">
      <c r="A115" s="69" t="s">
        <v>68</v>
      </c>
      <c r="B115" s="64" t="s">
        <v>79</v>
      </c>
      <c r="C115" s="69">
        <v>326</v>
      </c>
      <c r="D115" s="15">
        <v>0.04</v>
      </c>
      <c r="E115" s="15">
        <v>0.01</v>
      </c>
      <c r="F115" s="15">
        <v>6.99</v>
      </c>
      <c r="G115" s="15">
        <v>28</v>
      </c>
      <c r="H115" s="69" t="s">
        <v>76</v>
      </c>
      <c r="I115" s="64" t="s">
        <v>77</v>
      </c>
      <c r="J115" s="69">
        <v>126</v>
      </c>
      <c r="K115" s="15">
        <v>0.94</v>
      </c>
      <c r="L115" s="15">
        <v>1.84</v>
      </c>
      <c r="M115" s="15">
        <v>4.93</v>
      </c>
      <c r="N115" s="15">
        <v>40.04</v>
      </c>
      <c r="O115" s="71"/>
      <c r="P115" s="81"/>
      <c r="Q115" s="74"/>
      <c r="R115" s="29"/>
      <c r="S115" s="27"/>
      <c r="T115" s="29"/>
      <c r="U115" s="29"/>
    </row>
    <row r="116" spans="1:21" ht="15" customHeight="1" x14ac:dyDescent="0.2">
      <c r="A116" s="70"/>
      <c r="B116" s="65"/>
      <c r="C116" s="70"/>
      <c r="D116" s="15">
        <v>0.06</v>
      </c>
      <c r="E116" s="15">
        <v>0.02</v>
      </c>
      <c r="F116" s="15">
        <v>9.99</v>
      </c>
      <c r="G116" s="15">
        <v>40</v>
      </c>
      <c r="H116" s="70"/>
      <c r="I116" s="65"/>
      <c r="J116" s="70"/>
      <c r="K116" s="15">
        <v>1.41</v>
      </c>
      <c r="L116" s="15">
        <v>2.76</v>
      </c>
      <c r="M116" s="15">
        <v>7.4</v>
      </c>
      <c r="N116" s="15">
        <v>60.06</v>
      </c>
      <c r="O116" s="72"/>
      <c r="P116" s="81"/>
      <c r="Q116" s="74"/>
      <c r="R116" s="29"/>
      <c r="S116" s="29"/>
      <c r="T116" s="29"/>
      <c r="U116" s="29"/>
    </row>
    <row r="117" spans="1:21" ht="18" customHeight="1" x14ac:dyDescent="0.2">
      <c r="A117"/>
      <c r="B117" s="51"/>
      <c r="C117"/>
      <c r="D117"/>
      <c r="E117"/>
      <c r="F117"/>
      <c r="G117"/>
      <c r="H117" s="69" t="s">
        <v>44</v>
      </c>
      <c r="I117" s="64" t="s">
        <v>45</v>
      </c>
      <c r="J117" s="69" t="s">
        <v>36</v>
      </c>
      <c r="K117" s="15">
        <v>1.32</v>
      </c>
      <c r="L117" s="10">
        <v>0.24</v>
      </c>
      <c r="M117" s="10">
        <v>6.68</v>
      </c>
      <c r="N117" s="15">
        <v>34.799999999999997</v>
      </c>
      <c r="O117"/>
      <c r="P117"/>
      <c r="Q117"/>
      <c r="R117"/>
      <c r="S117"/>
      <c r="T117"/>
      <c r="U117"/>
    </row>
    <row r="118" spans="1:21" ht="15.75" customHeight="1" x14ac:dyDescent="0.2">
      <c r="D118"/>
      <c r="E118"/>
      <c r="F118"/>
      <c r="G118"/>
      <c r="H118" s="70"/>
      <c r="I118" s="65"/>
      <c r="J118" s="70"/>
      <c r="K118" s="15">
        <v>2.64</v>
      </c>
      <c r="L118" s="10">
        <v>0.48</v>
      </c>
      <c r="M118" s="15">
        <v>13.36</v>
      </c>
      <c r="N118" s="15">
        <v>69.599999999999994</v>
      </c>
      <c r="R118"/>
      <c r="S118"/>
      <c r="T118"/>
      <c r="U118"/>
    </row>
    <row r="119" spans="1:21" ht="17.25" customHeight="1" x14ac:dyDescent="0.2">
      <c r="A119"/>
      <c r="B119"/>
      <c r="C119"/>
      <c r="D119"/>
      <c r="E119"/>
      <c r="F119"/>
      <c r="G119"/>
      <c r="H119" s="69" t="s">
        <v>34</v>
      </c>
      <c r="I119" s="64" t="s">
        <v>29</v>
      </c>
      <c r="J119" s="10" t="s">
        <v>36</v>
      </c>
      <c r="K119" s="15">
        <v>1.58</v>
      </c>
      <c r="L119" s="15">
        <v>0.2</v>
      </c>
      <c r="M119" s="15">
        <v>9.66</v>
      </c>
      <c r="N119" s="15">
        <v>47</v>
      </c>
      <c r="O119"/>
      <c r="P119"/>
      <c r="Q119"/>
      <c r="R119" s="52"/>
      <c r="S119" s="52"/>
      <c r="T119" s="52"/>
      <c r="U119"/>
    </row>
    <row r="120" spans="1:21" ht="15.75" customHeight="1" x14ac:dyDescent="0.2">
      <c r="D120"/>
      <c r="E120"/>
      <c r="F120"/>
      <c r="G120"/>
      <c r="H120" s="70"/>
      <c r="I120" s="65"/>
      <c r="J120" s="10" t="s">
        <v>36</v>
      </c>
      <c r="K120" s="15">
        <v>3.16</v>
      </c>
      <c r="L120" s="10">
        <v>0.4</v>
      </c>
      <c r="M120" s="15">
        <v>19.32</v>
      </c>
      <c r="N120" s="15">
        <v>94</v>
      </c>
      <c r="O120" s="39"/>
      <c r="P120" s="28"/>
      <c r="Q120" s="27"/>
      <c r="R120"/>
      <c r="S120"/>
      <c r="T120"/>
      <c r="U120"/>
    </row>
    <row r="121" spans="1:21" ht="15" customHeight="1" x14ac:dyDescent="0.2">
      <c r="A121"/>
      <c r="B121"/>
      <c r="C121"/>
      <c r="D121"/>
      <c r="E121"/>
      <c r="F121"/>
      <c r="G121"/>
      <c r="H121" s="69" t="s">
        <v>121</v>
      </c>
      <c r="I121" s="64" t="s">
        <v>43</v>
      </c>
      <c r="J121" s="10"/>
      <c r="K121" s="15">
        <v>7.0000000000000007E-2</v>
      </c>
      <c r="L121" s="15" t="s">
        <v>36</v>
      </c>
      <c r="M121" s="15">
        <v>16.7</v>
      </c>
      <c r="N121" s="15">
        <v>67.05</v>
      </c>
      <c r="O121" s="27" t="s">
        <v>95</v>
      </c>
      <c r="P121" s="28">
        <f>G109+G111+G113+G115+G117+N121+N111+N113+N115+N117+N119+N109+U109+U111+U113+G119+U115+U117</f>
        <v>1079.31</v>
      </c>
      <c r="Q121" s="27" t="s">
        <v>15</v>
      </c>
      <c r="R121"/>
      <c r="S121"/>
      <c r="T121"/>
      <c r="U121"/>
    </row>
    <row r="122" spans="1:21" ht="14.25" customHeight="1" x14ac:dyDescent="0.2">
      <c r="A122"/>
      <c r="B122"/>
      <c r="C122"/>
      <c r="D122"/>
      <c r="E122"/>
      <c r="F122"/>
      <c r="G122"/>
      <c r="H122" s="70"/>
      <c r="I122" s="65"/>
      <c r="J122" s="10"/>
      <c r="K122" s="15">
        <v>0.08</v>
      </c>
      <c r="L122" s="10" t="s">
        <v>36</v>
      </c>
      <c r="M122" s="15">
        <v>20.03</v>
      </c>
      <c r="N122" s="15">
        <v>80.459999999999994</v>
      </c>
      <c r="O122" s="27" t="s">
        <v>96</v>
      </c>
      <c r="P122" s="28">
        <f>G110+G112+G114+G116+G118+N122+N112+N114+N116+N118+N120+N110+U110+U112+U114+G120+U116+U118</f>
        <v>1495.4699999999998</v>
      </c>
      <c r="Q122" s="27" t="s">
        <v>15</v>
      </c>
      <c r="R122" s="27"/>
      <c r="S122" s="27"/>
      <c r="T122" s="27"/>
      <c r="U122"/>
    </row>
    <row r="123" spans="1:21" s="4" customFormat="1" ht="27.4" customHeight="1" x14ac:dyDescent="0.2">
      <c r="A123" s="83" t="s">
        <v>122</v>
      </c>
      <c r="B123" s="83"/>
      <c r="C123" s="83"/>
      <c r="D123" s="83"/>
      <c r="E123" s="83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</row>
    <row r="124" spans="1:21" ht="37.35" customHeight="1" x14ac:dyDescent="0.2">
      <c r="A124" s="9" t="s">
        <v>9</v>
      </c>
      <c r="B124" s="13" t="s">
        <v>10</v>
      </c>
      <c r="C124" s="11" t="s">
        <v>17</v>
      </c>
      <c r="D124" s="11" t="s">
        <v>12</v>
      </c>
      <c r="E124" s="11" t="s">
        <v>13</v>
      </c>
      <c r="F124" s="12" t="s">
        <v>14</v>
      </c>
      <c r="G124" s="13" t="s">
        <v>15</v>
      </c>
      <c r="H124" s="9" t="s">
        <v>16</v>
      </c>
      <c r="I124" s="13" t="s">
        <v>10</v>
      </c>
      <c r="J124" s="11" t="s">
        <v>17</v>
      </c>
      <c r="K124" s="11" t="s">
        <v>12</v>
      </c>
      <c r="L124" s="11" t="s">
        <v>13</v>
      </c>
      <c r="M124" s="11" t="s">
        <v>14</v>
      </c>
      <c r="N124" s="13" t="s">
        <v>15</v>
      </c>
      <c r="O124" s="9" t="s">
        <v>18</v>
      </c>
      <c r="P124" s="13" t="s">
        <v>10</v>
      </c>
      <c r="Q124" s="11" t="s">
        <v>17</v>
      </c>
      <c r="R124" s="11" t="s">
        <v>12</v>
      </c>
      <c r="S124" s="11" t="s">
        <v>13</v>
      </c>
      <c r="T124" s="11" t="s">
        <v>14</v>
      </c>
      <c r="U124" s="13" t="s">
        <v>15</v>
      </c>
    </row>
    <row r="125" spans="1:21" ht="15.75" customHeight="1" x14ac:dyDescent="0.2">
      <c r="A125" s="69" t="s">
        <v>123</v>
      </c>
      <c r="B125" s="64" t="s">
        <v>124</v>
      </c>
      <c r="C125" s="69" t="s">
        <v>125</v>
      </c>
      <c r="D125" s="15">
        <v>8.86</v>
      </c>
      <c r="E125" s="15">
        <v>5.98</v>
      </c>
      <c r="F125" s="15">
        <v>39.81</v>
      </c>
      <c r="G125" s="15">
        <v>248</v>
      </c>
      <c r="H125" s="69" t="s">
        <v>126</v>
      </c>
      <c r="I125" s="64" t="s">
        <v>127</v>
      </c>
      <c r="J125" s="69">
        <v>137</v>
      </c>
      <c r="K125" s="15">
        <v>1.04</v>
      </c>
      <c r="L125" s="10">
        <v>2.93</v>
      </c>
      <c r="M125" s="15">
        <v>5.09</v>
      </c>
      <c r="N125" s="36">
        <v>50.85</v>
      </c>
      <c r="O125" s="69" t="s">
        <v>128</v>
      </c>
      <c r="P125" s="116" t="s">
        <v>116</v>
      </c>
      <c r="Q125" s="69">
        <v>149</v>
      </c>
      <c r="R125" s="15">
        <v>3.29</v>
      </c>
      <c r="S125" s="15">
        <v>3.03</v>
      </c>
      <c r="T125" s="15">
        <v>9.66</v>
      </c>
      <c r="U125" s="15">
        <v>79.08</v>
      </c>
    </row>
    <row r="126" spans="1:21" ht="15.75" customHeight="1" x14ac:dyDescent="0.2">
      <c r="A126" s="70"/>
      <c r="B126" s="65"/>
      <c r="C126" s="70"/>
      <c r="D126" s="15">
        <v>11.79</v>
      </c>
      <c r="E126" s="15">
        <v>6.77</v>
      </c>
      <c r="F126" s="15">
        <v>53.06</v>
      </c>
      <c r="G126" s="15">
        <v>320</v>
      </c>
      <c r="H126" s="70"/>
      <c r="I126" s="65"/>
      <c r="J126" s="70"/>
      <c r="K126" s="15">
        <v>1.39</v>
      </c>
      <c r="L126" s="10">
        <v>3.91</v>
      </c>
      <c r="M126" s="15">
        <v>6.79</v>
      </c>
      <c r="N126" s="36">
        <v>67.8</v>
      </c>
      <c r="O126" s="70"/>
      <c r="P126" s="117"/>
      <c r="Q126" s="70"/>
      <c r="R126" s="15">
        <v>4.1100000000000003</v>
      </c>
      <c r="S126" s="15">
        <v>3.79</v>
      </c>
      <c r="T126" s="15">
        <v>12.08</v>
      </c>
      <c r="U126" s="15">
        <v>98.85</v>
      </c>
    </row>
    <row r="127" spans="1:21" ht="15.75" customHeight="1" x14ac:dyDescent="0.2">
      <c r="A127" s="69" t="s">
        <v>129</v>
      </c>
      <c r="B127" s="88" t="s">
        <v>130</v>
      </c>
      <c r="C127" s="104">
        <v>232</v>
      </c>
      <c r="D127" s="15">
        <v>2.54</v>
      </c>
      <c r="E127" s="15">
        <v>2.2999999999999998</v>
      </c>
      <c r="F127" s="15">
        <v>0.14000000000000001</v>
      </c>
      <c r="G127" s="15">
        <v>31.5</v>
      </c>
      <c r="H127" s="69" t="s">
        <v>131</v>
      </c>
      <c r="I127" s="64" t="s">
        <v>132</v>
      </c>
      <c r="J127" s="69">
        <v>276</v>
      </c>
      <c r="K127" s="15">
        <v>11.69</v>
      </c>
      <c r="L127" s="15">
        <v>5.39</v>
      </c>
      <c r="M127" s="15">
        <v>27.09</v>
      </c>
      <c r="N127" s="36">
        <v>204</v>
      </c>
      <c r="O127" s="69" t="s">
        <v>107</v>
      </c>
      <c r="P127" s="64" t="s">
        <v>43</v>
      </c>
      <c r="Q127" s="69">
        <v>330</v>
      </c>
      <c r="R127" s="15">
        <v>4.3499999999999996</v>
      </c>
      <c r="S127" s="15">
        <v>3.75</v>
      </c>
      <c r="T127" s="15">
        <v>6.3</v>
      </c>
      <c r="U127" s="15">
        <v>76</v>
      </c>
    </row>
    <row r="128" spans="1:21" ht="15.75" customHeight="1" x14ac:dyDescent="0.2">
      <c r="A128" s="70"/>
      <c r="B128" s="89"/>
      <c r="C128" s="105"/>
      <c r="D128" s="15">
        <v>5.08</v>
      </c>
      <c r="E128" s="15">
        <v>4.5999999999999996</v>
      </c>
      <c r="F128" s="15">
        <v>0.28000000000000003</v>
      </c>
      <c r="G128" s="15">
        <v>63</v>
      </c>
      <c r="H128" s="70"/>
      <c r="I128" s="65"/>
      <c r="J128" s="70"/>
      <c r="K128" s="15">
        <v>15.31</v>
      </c>
      <c r="L128" s="15">
        <v>7.32</v>
      </c>
      <c r="M128" s="15">
        <v>36.01</v>
      </c>
      <c r="N128" s="36">
        <v>271</v>
      </c>
      <c r="O128" s="70"/>
      <c r="P128" s="65"/>
      <c r="Q128" s="70"/>
      <c r="R128" s="15">
        <v>5.22</v>
      </c>
      <c r="S128" s="15">
        <v>4.5</v>
      </c>
      <c r="T128" s="15">
        <v>7.56</v>
      </c>
      <c r="U128" s="15">
        <v>92</v>
      </c>
    </row>
    <row r="129" spans="1:21" ht="15" customHeight="1" x14ac:dyDescent="0.2">
      <c r="A129" s="69" t="s">
        <v>133</v>
      </c>
      <c r="B129" s="64" t="s">
        <v>77</v>
      </c>
      <c r="C129" s="69">
        <v>127</v>
      </c>
      <c r="D129" s="15">
        <v>0.48</v>
      </c>
      <c r="E129" s="10">
        <v>1.89</v>
      </c>
      <c r="F129" s="15">
        <v>3.08</v>
      </c>
      <c r="G129" s="15">
        <v>31</v>
      </c>
      <c r="H129" s="69" t="s">
        <v>65</v>
      </c>
      <c r="I129" s="64" t="s">
        <v>66</v>
      </c>
      <c r="J129" s="69" t="s">
        <v>36</v>
      </c>
      <c r="K129" s="10" t="s">
        <v>36</v>
      </c>
      <c r="L129" s="23" t="s">
        <v>36</v>
      </c>
      <c r="M129" s="10" t="s">
        <v>41</v>
      </c>
      <c r="N129" s="15">
        <v>3.6</v>
      </c>
      <c r="O129" s="69" t="s">
        <v>25</v>
      </c>
      <c r="P129" s="16">
        <v>30</v>
      </c>
      <c r="Q129" s="75" t="s">
        <v>26</v>
      </c>
      <c r="R129" s="15">
        <v>2.4</v>
      </c>
      <c r="S129" s="15">
        <v>3.3</v>
      </c>
      <c r="T129" s="15">
        <v>21</v>
      </c>
      <c r="U129" s="15">
        <v>123</v>
      </c>
    </row>
    <row r="130" spans="1:21" ht="15" customHeight="1" x14ac:dyDescent="0.2">
      <c r="A130" s="70"/>
      <c r="B130" s="65"/>
      <c r="C130" s="70"/>
      <c r="D130" s="15">
        <v>0.72</v>
      </c>
      <c r="E130" s="10">
        <v>2.82</v>
      </c>
      <c r="F130" s="15">
        <v>4.62</v>
      </c>
      <c r="G130" s="15">
        <v>47</v>
      </c>
      <c r="H130" s="70"/>
      <c r="I130" s="65"/>
      <c r="J130" s="70"/>
      <c r="K130" s="10" t="s">
        <v>36</v>
      </c>
      <c r="L130" s="23" t="s">
        <v>36</v>
      </c>
      <c r="M130" s="10" t="s">
        <v>41</v>
      </c>
      <c r="N130" s="15">
        <v>3.6</v>
      </c>
      <c r="O130" s="70"/>
      <c r="P130" s="16">
        <v>30</v>
      </c>
      <c r="Q130" s="76"/>
      <c r="R130" s="15">
        <v>2.4</v>
      </c>
      <c r="S130" s="15">
        <v>3.3</v>
      </c>
      <c r="T130" s="15">
        <v>21</v>
      </c>
      <c r="U130" s="15">
        <v>123</v>
      </c>
    </row>
    <row r="131" spans="1:21" ht="15" customHeight="1" x14ac:dyDescent="0.2">
      <c r="A131" s="69" t="s">
        <v>104</v>
      </c>
      <c r="B131" s="64" t="s">
        <v>29</v>
      </c>
      <c r="C131" s="10" t="s">
        <v>36</v>
      </c>
      <c r="D131" s="15">
        <v>1.58</v>
      </c>
      <c r="E131" s="15">
        <v>0.2</v>
      </c>
      <c r="F131" s="15">
        <v>9.66</v>
      </c>
      <c r="G131" s="15">
        <v>47</v>
      </c>
      <c r="H131" s="69" t="s">
        <v>44</v>
      </c>
      <c r="I131" s="88" t="s">
        <v>45</v>
      </c>
      <c r="J131" s="69" t="s">
        <v>36</v>
      </c>
      <c r="K131" s="15">
        <v>1.32</v>
      </c>
      <c r="L131" s="10">
        <v>0.24</v>
      </c>
      <c r="M131" s="10">
        <v>6.68</v>
      </c>
      <c r="N131" s="15">
        <v>34.799999999999997</v>
      </c>
      <c r="O131"/>
      <c r="P131" s="53"/>
      <c r="Q131"/>
      <c r="R131"/>
      <c r="S131"/>
      <c r="T131"/>
      <c r="U131"/>
    </row>
    <row r="132" spans="1:21" ht="15" customHeight="1" x14ac:dyDescent="0.2">
      <c r="A132" s="70"/>
      <c r="B132" s="65"/>
      <c r="C132" s="10" t="s">
        <v>36</v>
      </c>
      <c r="D132" s="15">
        <v>3.16</v>
      </c>
      <c r="E132" s="10">
        <v>0.4</v>
      </c>
      <c r="F132" s="15">
        <v>19.32</v>
      </c>
      <c r="G132" s="15">
        <v>94</v>
      </c>
      <c r="H132" s="70"/>
      <c r="I132" s="89"/>
      <c r="J132" s="70"/>
      <c r="K132" s="15">
        <v>2.64</v>
      </c>
      <c r="L132" s="10">
        <v>0.48</v>
      </c>
      <c r="M132" s="15">
        <v>13.36</v>
      </c>
      <c r="N132" s="15">
        <v>69.599999999999994</v>
      </c>
      <c r="O132"/>
      <c r="P132"/>
      <c r="Q132"/>
      <c r="R132"/>
      <c r="S132"/>
      <c r="T132"/>
      <c r="U132"/>
    </row>
    <row r="133" spans="1:21" ht="16.5" customHeight="1" x14ac:dyDescent="0.2">
      <c r="A133" s="69" t="s">
        <v>68</v>
      </c>
      <c r="B133" s="64" t="s">
        <v>79</v>
      </c>
      <c r="C133" s="69">
        <v>326</v>
      </c>
      <c r="D133" s="15">
        <v>0.04</v>
      </c>
      <c r="E133" s="15">
        <v>0.01</v>
      </c>
      <c r="F133" s="15">
        <v>6.99</v>
      </c>
      <c r="G133" s="15">
        <v>28</v>
      </c>
      <c r="H133" s="96" t="s">
        <v>34</v>
      </c>
      <c r="I133" s="88" t="s">
        <v>29</v>
      </c>
      <c r="J133" s="10" t="s">
        <v>36</v>
      </c>
      <c r="K133" s="15">
        <v>1.58</v>
      </c>
      <c r="L133" s="15">
        <v>0.2</v>
      </c>
      <c r="M133" s="15">
        <v>9.66</v>
      </c>
      <c r="N133" s="15">
        <v>47</v>
      </c>
      <c r="O133" s="39"/>
      <c r="P133" s="32"/>
      <c r="Q133" s="27"/>
      <c r="R133" s="27"/>
      <c r="S133" s="27"/>
      <c r="T133" s="27"/>
      <c r="U133"/>
    </row>
    <row r="134" spans="1:21" ht="15.75" customHeight="1" x14ac:dyDescent="0.2">
      <c r="A134" s="70"/>
      <c r="B134" s="65"/>
      <c r="C134" s="70"/>
      <c r="D134" s="15">
        <v>0.06</v>
      </c>
      <c r="E134" s="15">
        <v>0.02</v>
      </c>
      <c r="F134" s="15">
        <v>9.99</v>
      </c>
      <c r="G134" s="15">
        <v>40</v>
      </c>
      <c r="H134" s="97"/>
      <c r="I134" s="89"/>
      <c r="J134" s="10" t="s">
        <v>36</v>
      </c>
      <c r="K134" s="15">
        <v>3.16</v>
      </c>
      <c r="L134" s="10">
        <v>0.4</v>
      </c>
      <c r="M134" s="15">
        <v>19.32</v>
      </c>
      <c r="N134" s="15">
        <v>94</v>
      </c>
      <c r="O134" s="39"/>
      <c r="P134" s="32"/>
      <c r="Q134" s="27"/>
      <c r="R134" s="27"/>
      <c r="S134" s="27"/>
      <c r="T134" s="27"/>
      <c r="U134"/>
    </row>
    <row r="135" spans="1:21" ht="15" customHeight="1" x14ac:dyDescent="0.2">
      <c r="A135"/>
      <c r="B135" s="53"/>
      <c r="C135"/>
      <c r="D135"/>
      <c r="E135"/>
      <c r="F135"/>
      <c r="G135"/>
      <c r="H135" s="69" t="s">
        <v>69</v>
      </c>
      <c r="I135" s="64" t="s">
        <v>43</v>
      </c>
      <c r="J135" s="69">
        <v>316</v>
      </c>
      <c r="K135" s="15">
        <v>0.12</v>
      </c>
      <c r="L135" s="15">
        <v>0.12</v>
      </c>
      <c r="M135" s="15">
        <v>17.91</v>
      </c>
      <c r="N135" s="15">
        <v>73.2</v>
      </c>
      <c r="O135" s="39"/>
      <c r="P135" s="32"/>
      <c r="Q135" s="27"/>
      <c r="R135" s="27"/>
      <c r="S135" s="27"/>
      <c r="T135" s="27"/>
      <c r="U135"/>
    </row>
    <row r="136" spans="1:21" ht="14.25" customHeight="1" x14ac:dyDescent="0.2">
      <c r="D136"/>
      <c r="E136"/>
      <c r="F136"/>
      <c r="G136"/>
      <c r="H136" s="70"/>
      <c r="I136" s="65"/>
      <c r="J136" s="70"/>
      <c r="K136" s="15">
        <v>0.14000000000000001</v>
      </c>
      <c r="L136" s="15">
        <v>0.14000000000000001</v>
      </c>
      <c r="M136" s="15">
        <v>21.49</v>
      </c>
      <c r="N136" s="15">
        <v>87.84</v>
      </c>
      <c r="O136" s="27"/>
      <c r="P136" s="32"/>
      <c r="Q136" s="27"/>
      <c r="R136" s="27"/>
      <c r="S136" s="27"/>
      <c r="T136" s="27"/>
      <c r="U136"/>
    </row>
    <row r="137" spans="1:21" ht="12" customHeight="1" x14ac:dyDescent="0.2">
      <c r="A137" s="74"/>
      <c r="B137" s="74"/>
      <c r="C137" s="74"/>
      <c r="D137" s="74"/>
      <c r="E137" s="74"/>
      <c r="F137" s="74"/>
      <c r="G137" s="74"/>
      <c r="H137" s="74"/>
      <c r="I137" s="81"/>
      <c r="J137" s="74"/>
      <c r="K137" s="29"/>
      <c r="L137" s="29"/>
      <c r="M137" s="29"/>
      <c r="N137" s="29"/>
      <c r="O137" s="27" t="s">
        <v>134</v>
      </c>
      <c r="P137" s="28">
        <f>G125+G127+G129+G131+N127+N133+N135+N125+U125+U127+N129+N131+G133+G135+U129</f>
        <v>1077.0300000000002</v>
      </c>
      <c r="Q137" s="27" t="s">
        <v>15</v>
      </c>
      <c r="R137" s="27"/>
      <c r="S137" s="27"/>
      <c r="T137" s="27"/>
      <c r="U137"/>
    </row>
    <row r="138" spans="1:21" ht="10.35" customHeight="1" x14ac:dyDescent="0.2">
      <c r="A138" s="74"/>
      <c r="B138" s="74"/>
      <c r="C138" s="74"/>
      <c r="D138" s="74"/>
      <c r="E138" s="74"/>
      <c r="F138" s="74"/>
      <c r="G138" s="74"/>
      <c r="H138" s="74"/>
      <c r="I138" s="81"/>
      <c r="J138" s="74"/>
      <c r="K138" s="29"/>
      <c r="L138" s="29"/>
      <c r="M138" s="29"/>
      <c r="N138" s="29"/>
      <c r="O138" s="27" t="s">
        <v>96</v>
      </c>
      <c r="P138" s="28">
        <f>G126+G128+G130+G132+G134+N128+N130+N132+N134+N136+N126+U126+U128+G136</f>
        <v>1348.6899999999998</v>
      </c>
      <c r="Q138" s="27" t="s">
        <v>15</v>
      </c>
      <c r="R138" s="27"/>
      <c r="S138" s="27"/>
      <c r="T138" s="27"/>
      <c r="U138"/>
    </row>
    <row r="139" spans="1:21" s="4" customFormat="1" ht="17.25" customHeight="1" x14ac:dyDescent="0.2">
      <c r="A139" s="120" t="s">
        <v>135</v>
      </c>
      <c r="B139" s="121"/>
      <c r="C139" s="121"/>
      <c r="D139" s="121"/>
      <c r="E139" s="122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</row>
    <row r="140" spans="1:21" ht="39" x14ac:dyDescent="0.2">
      <c r="A140" s="9" t="s">
        <v>9</v>
      </c>
      <c r="B140" s="13" t="s">
        <v>10</v>
      </c>
      <c r="C140" s="11" t="s">
        <v>17</v>
      </c>
      <c r="D140" s="11" t="s">
        <v>12</v>
      </c>
      <c r="E140" s="11" t="s">
        <v>13</v>
      </c>
      <c r="F140" s="12" t="s">
        <v>14</v>
      </c>
      <c r="G140" s="13" t="s">
        <v>15</v>
      </c>
      <c r="H140" s="9" t="s">
        <v>16</v>
      </c>
      <c r="I140" s="13" t="s">
        <v>10</v>
      </c>
      <c r="J140" s="11" t="s">
        <v>17</v>
      </c>
      <c r="K140" s="11" t="s">
        <v>12</v>
      </c>
      <c r="L140" s="11" t="s">
        <v>13</v>
      </c>
      <c r="M140" s="11" t="s">
        <v>14</v>
      </c>
      <c r="N140" s="13" t="s">
        <v>15</v>
      </c>
      <c r="O140" s="9" t="s">
        <v>18</v>
      </c>
      <c r="P140" s="13" t="s">
        <v>10</v>
      </c>
      <c r="Q140" s="11" t="s">
        <v>17</v>
      </c>
      <c r="R140" s="11" t="s">
        <v>12</v>
      </c>
      <c r="S140" s="11" t="s">
        <v>13</v>
      </c>
      <c r="T140" s="11" t="s">
        <v>14</v>
      </c>
      <c r="U140" s="13" t="s">
        <v>15</v>
      </c>
    </row>
    <row r="141" spans="1:21" ht="16.7" customHeight="1" x14ac:dyDescent="0.2">
      <c r="A141" s="69" t="s">
        <v>136</v>
      </c>
      <c r="B141" s="64" t="s">
        <v>83</v>
      </c>
      <c r="C141" s="69">
        <v>150</v>
      </c>
      <c r="D141" s="15">
        <v>3.61</v>
      </c>
      <c r="E141" s="15">
        <v>3.81</v>
      </c>
      <c r="F141" s="15">
        <v>12.62</v>
      </c>
      <c r="G141" s="15">
        <v>99.3</v>
      </c>
      <c r="H141" s="69" t="s">
        <v>137</v>
      </c>
      <c r="I141" s="64" t="s">
        <v>55</v>
      </c>
      <c r="J141" s="69">
        <v>146</v>
      </c>
      <c r="K141" s="10">
        <v>4.3</v>
      </c>
      <c r="L141" s="10">
        <v>0.52</v>
      </c>
      <c r="M141" s="15">
        <v>14.17</v>
      </c>
      <c r="N141" s="15">
        <v>78.599999999999994</v>
      </c>
      <c r="O141" s="69" t="s">
        <v>138</v>
      </c>
      <c r="P141" s="64" t="s">
        <v>139</v>
      </c>
      <c r="Q141" s="69">
        <v>351</v>
      </c>
      <c r="R141" s="15">
        <v>5.01</v>
      </c>
      <c r="S141" s="15">
        <v>1.92</v>
      </c>
      <c r="T141" s="15">
        <v>33.57</v>
      </c>
      <c r="U141" s="15">
        <v>172</v>
      </c>
    </row>
    <row r="142" spans="1:21" ht="17.25" customHeight="1" x14ac:dyDescent="0.2">
      <c r="A142" s="70"/>
      <c r="B142" s="65"/>
      <c r="C142" s="70"/>
      <c r="D142" s="15">
        <v>4.82</v>
      </c>
      <c r="E142" s="15">
        <v>5.08</v>
      </c>
      <c r="F142" s="15">
        <v>16.829999999999998</v>
      </c>
      <c r="G142" s="15">
        <v>132.4</v>
      </c>
      <c r="H142" s="70"/>
      <c r="I142" s="65"/>
      <c r="J142" s="70"/>
      <c r="K142" s="15">
        <v>5.74</v>
      </c>
      <c r="L142" s="10">
        <v>0.7</v>
      </c>
      <c r="M142" s="15">
        <v>18.89</v>
      </c>
      <c r="N142" s="15">
        <v>104.8</v>
      </c>
      <c r="O142" s="70"/>
      <c r="P142" s="65"/>
      <c r="Q142" s="70"/>
      <c r="R142" s="15">
        <v>8.35</v>
      </c>
      <c r="S142" s="15">
        <v>3.2</v>
      </c>
      <c r="T142" s="15">
        <v>55.95</v>
      </c>
      <c r="U142" s="15">
        <v>286.7</v>
      </c>
    </row>
    <row r="143" spans="1:21" ht="17.25" customHeight="1" x14ac:dyDescent="0.2">
      <c r="A143" s="69" t="s">
        <v>104</v>
      </c>
      <c r="B143" s="64" t="s">
        <v>29</v>
      </c>
      <c r="C143" s="10" t="s">
        <v>36</v>
      </c>
      <c r="D143" s="15">
        <v>1.58</v>
      </c>
      <c r="E143" s="15">
        <v>0.2</v>
      </c>
      <c r="F143" s="15">
        <v>9.66</v>
      </c>
      <c r="G143" s="15">
        <v>47</v>
      </c>
      <c r="H143" s="69" t="s">
        <v>115</v>
      </c>
      <c r="I143" s="64" t="s">
        <v>116</v>
      </c>
      <c r="J143" s="69">
        <v>295</v>
      </c>
      <c r="K143" s="15">
        <v>2.4500000000000002</v>
      </c>
      <c r="L143" s="15">
        <v>3.84</v>
      </c>
      <c r="M143" s="15">
        <v>16.350000000000001</v>
      </c>
      <c r="N143" s="15">
        <v>109.8</v>
      </c>
      <c r="O143" s="69" t="s">
        <v>93</v>
      </c>
      <c r="P143" s="64" t="s">
        <v>43</v>
      </c>
      <c r="Q143" s="69">
        <v>329</v>
      </c>
      <c r="R143" s="15">
        <v>0.75</v>
      </c>
      <c r="S143" s="15" t="s">
        <v>36</v>
      </c>
      <c r="T143" s="15">
        <v>15.15</v>
      </c>
      <c r="U143" s="15">
        <v>64</v>
      </c>
    </row>
    <row r="144" spans="1:21" ht="17.25" customHeight="1" x14ac:dyDescent="0.2">
      <c r="A144" s="70"/>
      <c r="B144" s="65"/>
      <c r="C144" s="10" t="s">
        <v>36</v>
      </c>
      <c r="D144" s="15">
        <v>3.16</v>
      </c>
      <c r="E144" s="10">
        <v>0.4</v>
      </c>
      <c r="F144" s="15">
        <v>19.32</v>
      </c>
      <c r="G144" s="15">
        <v>94</v>
      </c>
      <c r="H144" s="70"/>
      <c r="I144" s="65"/>
      <c r="J144" s="70"/>
      <c r="K144" s="15">
        <v>3.06</v>
      </c>
      <c r="L144" s="15">
        <v>4.8</v>
      </c>
      <c r="M144" s="15">
        <v>20.440000000000001</v>
      </c>
      <c r="N144" s="15">
        <v>137.25</v>
      </c>
      <c r="O144" s="70"/>
      <c r="P144" s="65"/>
      <c r="Q144" s="70"/>
      <c r="R144" s="15">
        <v>0.9</v>
      </c>
      <c r="S144" s="15" t="s">
        <v>36</v>
      </c>
      <c r="T144" s="10">
        <v>18.18</v>
      </c>
      <c r="U144" s="15">
        <v>76</v>
      </c>
    </row>
    <row r="145" spans="1:21" ht="15.75" customHeight="1" x14ac:dyDescent="0.2">
      <c r="A145" s="69" t="s">
        <v>30</v>
      </c>
      <c r="B145" s="108" t="s">
        <v>31</v>
      </c>
      <c r="C145" s="69">
        <v>106</v>
      </c>
      <c r="D145" s="15">
        <v>0.04</v>
      </c>
      <c r="E145" s="10">
        <v>3.63</v>
      </c>
      <c r="F145" s="15">
        <v>7.0000000000000007E-2</v>
      </c>
      <c r="G145" s="15">
        <v>33.049999999999997</v>
      </c>
      <c r="H145" s="69" t="s">
        <v>140</v>
      </c>
      <c r="I145" s="16">
        <v>120</v>
      </c>
      <c r="J145" s="69">
        <v>267</v>
      </c>
      <c r="K145" s="15">
        <v>15.42</v>
      </c>
      <c r="L145" s="15">
        <v>12.41</v>
      </c>
      <c r="M145" s="15">
        <v>3.96</v>
      </c>
      <c r="N145" s="15">
        <v>189</v>
      </c>
      <c r="O145" s="90"/>
      <c r="P145" s="115"/>
      <c r="Q145" s="106"/>
      <c r="R145" s="43"/>
      <c r="S145" s="43"/>
      <c r="T145" s="43"/>
      <c r="U145" s="43"/>
    </row>
    <row r="146" spans="1:21" ht="16.5" customHeight="1" x14ac:dyDescent="0.2">
      <c r="A146" s="70"/>
      <c r="B146" s="109"/>
      <c r="C146" s="70"/>
      <c r="D146" s="15">
        <v>0.06</v>
      </c>
      <c r="E146" s="10">
        <v>5.08</v>
      </c>
      <c r="F146" s="15">
        <v>0.09</v>
      </c>
      <c r="G146" s="15">
        <v>46.27</v>
      </c>
      <c r="H146" s="70"/>
      <c r="I146" s="16">
        <v>160</v>
      </c>
      <c r="J146" s="70"/>
      <c r="K146" s="15">
        <v>20.63</v>
      </c>
      <c r="L146" s="15">
        <v>16.3</v>
      </c>
      <c r="M146" s="15">
        <v>5.24</v>
      </c>
      <c r="N146" s="15">
        <v>250</v>
      </c>
      <c r="O146" s="72"/>
      <c r="P146" s="114"/>
      <c r="Q146" s="107"/>
      <c r="R146" s="29"/>
      <c r="S146" s="29"/>
      <c r="T146" s="29"/>
      <c r="U146" s="29"/>
    </row>
    <row r="147" spans="1:21" ht="15" customHeight="1" x14ac:dyDescent="0.2">
      <c r="A147" s="69" t="s">
        <v>68</v>
      </c>
      <c r="B147" s="64" t="s">
        <v>79</v>
      </c>
      <c r="C147" s="69">
        <v>326</v>
      </c>
      <c r="D147" s="15">
        <v>0.04</v>
      </c>
      <c r="E147" s="15">
        <v>0.01</v>
      </c>
      <c r="F147" s="15">
        <v>6.99</v>
      </c>
      <c r="G147" s="15">
        <v>28</v>
      </c>
      <c r="H147" s="69" t="s">
        <v>65</v>
      </c>
      <c r="I147" s="64" t="s">
        <v>66</v>
      </c>
      <c r="J147" s="69" t="s">
        <v>36</v>
      </c>
      <c r="K147" s="10" t="s">
        <v>36</v>
      </c>
      <c r="L147" s="23" t="s">
        <v>36</v>
      </c>
      <c r="M147" s="10" t="s">
        <v>41</v>
      </c>
      <c r="N147" s="15">
        <v>3.6</v>
      </c>
      <c r="O147"/>
      <c r="P147"/>
      <c r="Q147"/>
      <c r="R147"/>
      <c r="S147"/>
      <c r="T147"/>
      <c r="U147"/>
    </row>
    <row r="148" spans="1:21" ht="14.25" customHeight="1" x14ac:dyDescent="0.2">
      <c r="A148" s="70"/>
      <c r="B148" s="65"/>
      <c r="C148" s="70"/>
      <c r="D148" s="15">
        <v>0.06</v>
      </c>
      <c r="E148" s="15">
        <v>0.02</v>
      </c>
      <c r="F148" s="15">
        <v>9.99</v>
      </c>
      <c r="G148" s="15">
        <v>40</v>
      </c>
      <c r="H148" s="70"/>
      <c r="I148" s="65"/>
      <c r="J148" s="70"/>
      <c r="K148" s="10" t="s">
        <v>36</v>
      </c>
      <c r="L148" s="23" t="s">
        <v>36</v>
      </c>
      <c r="M148" s="10" t="s">
        <v>41</v>
      </c>
      <c r="N148" s="15">
        <v>3.6</v>
      </c>
      <c r="R148"/>
      <c r="S148"/>
      <c r="T148"/>
      <c r="U148"/>
    </row>
    <row r="149" spans="1:21" ht="16.5" customHeight="1" x14ac:dyDescent="0.2">
      <c r="A149" s="27"/>
      <c r="B149" s="114"/>
      <c r="C149" s="27"/>
      <c r="D149" s="43"/>
      <c r="E149" s="43"/>
      <c r="F149" s="43"/>
      <c r="G149" s="48"/>
      <c r="H149" s="69" t="s">
        <v>44</v>
      </c>
      <c r="I149" s="64" t="s">
        <v>45</v>
      </c>
      <c r="J149" s="69" t="s">
        <v>36</v>
      </c>
      <c r="K149" s="15">
        <v>1.32</v>
      </c>
      <c r="L149" s="10">
        <v>0.24</v>
      </c>
      <c r="M149" s="10">
        <v>6.68</v>
      </c>
      <c r="N149" s="15">
        <v>34.799999999999997</v>
      </c>
      <c r="O149"/>
      <c r="P149"/>
      <c r="Q149"/>
      <c r="R149"/>
      <c r="S149"/>
      <c r="T149"/>
      <c r="U149"/>
    </row>
    <row r="150" spans="1:21" ht="15" customHeight="1" x14ac:dyDescent="0.2">
      <c r="A150" s="27"/>
      <c r="B150" s="114"/>
      <c r="C150" s="27"/>
      <c r="D150" s="29"/>
      <c r="E150" s="27"/>
      <c r="F150" s="29"/>
      <c r="G150" s="49"/>
      <c r="H150" s="70"/>
      <c r="I150" s="65"/>
      <c r="J150" s="70"/>
      <c r="K150" s="15">
        <v>2.64</v>
      </c>
      <c r="L150" s="10">
        <v>0.48</v>
      </c>
      <c r="M150" s="15">
        <v>13.36</v>
      </c>
      <c r="N150" s="15">
        <v>69.599999999999994</v>
      </c>
      <c r="R150"/>
      <c r="S150"/>
      <c r="T150"/>
      <c r="U150"/>
    </row>
    <row r="151" spans="1:21" ht="17.25" customHeight="1" x14ac:dyDescent="0.2">
      <c r="A151" s="74"/>
      <c r="B151" s="32"/>
      <c r="C151" s="74"/>
      <c r="D151" s="29"/>
      <c r="E151" s="27"/>
      <c r="F151" s="29"/>
      <c r="G151" s="49"/>
      <c r="H151" s="69" t="s">
        <v>34</v>
      </c>
      <c r="I151" s="64" t="s">
        <v>29</v>
      </c>
      <c r="J151" s="10" t="s">
        <v>36</v>
      </c>
      <c r="K151" s="15">
        <v>1.58</v>
      </c>
      <c r="L151" s="15">
        <v>0.2</v>
      </c>
      <c r="M151" s="15">
        <v>9.66</v>
      </c>
      <c r="N151" s="15">
        <v>47</v>
      </c>
      <c r="O151" s="39" t="s">
        <v>134</v>
      </c>
      <c r="P151" s="28">
        <f>G149+G141+G143+G145+N141+N147+N149+G151+G153+U141+N143+N145+G147+N151+N153+U143+U145</f>
        <v>990.90000000000009</v>
      </c>
      <c r="Q151" s="27" t="s">
        <v>15</v>
      </c>
      <c r="R151" s="27"/>
      <c r="S151" s="27"/>
      <c r="T151" s="27"/>
      <c r="U151"/>
    </row>
    <row r="152" spans="1:21" ht="15" customHeight="1" x14ac:dyDescent="0.2">
      <c r="A152" s="74"/>
      <c r="B152" s="32"/>
      <c r="C152" s="74"/>
      <c r="D152" s="29"/>
      <c r="E152" s="27"/>
      <c r="F152" s="29"/>
      <c r="G152" s="49"/>
      <c r="H152" s="70"/>
      <c r="I152" s="65"/>
      <c r="J152" s="10" t="s">
        <v>36</v>
      </c>
      <c r="K152" s="15">
        <v>3.16</v>
      </c>
      <c r="L152" s="10">
        <v>0.4</v>
      </c>
      <c r="M152" s="15">
        <v>19.32</v>
      </c>
      <c r="N152" s="15">
        <v>94</v>
      </c>
      <c r="O152" s="39" t="s">
        <v>96</v>
      </c>
      <c r="P152" s="28">
        <f>G150+G142+G144+G146+G148+N142+N144+N146+N148+N150+N152+U144+U142+G152+G154+N154+U146</f>
        <v>1436.3200000000002</v>
      </c>
      <c r="Q152" s="27" t="s">
        <v>15</v>
      </c>
      <c r="R152" s="27"/>
      <c r="S152" s="27"/>
      <c r="T152" s="27"/>
      <c r="U152"/>
    </row>
    <row r="153" spans="1:21" ht="17.25" customHeight="1" x14ac:dyDescent="0.2">
      <c r="A153"/>
      <c r="B153"/>
      <c r="C153"/>
      <c r="D153"/>
      <c r="E153"/>
      <c r="F153"/>
      <c r="G153"/>
      <c r="H153" s="69" t="s">
        <v>46</v>
      </c>
      <c r="I153" s="64" t="s">
        <v>43</v>
      </c>
      <c r="J153" s="91">
        <v>318</v>
      </c>
      <c r="K153" s="10">
        <v>0.33</v>
      </c>
      <c r="L153" s="10">
        <v>0.02</v>
      </c>
      <c r="M153" s="10">
        <v>20.83</v>
      </c>
      <c r="N153" s="15">
        <v>84.75</v>
      </c>
      <c r="O153"/>
      <c r="P153" s="46"/>
      <c r="Q153" s="27"/>
      <c r="R153" s="27"/>
      <c r="S153" s="27"/>
      <c r="T153" s="27"/>
      <c r="U153"/>
    </row>
    <row r="154" spans="1:21" ht="15" customHeight="1" x14ac:dyDescent="0.2">
      <c r="D154"/>
      <c r="E154"/>
      <c r="F154"/>
      <c r="G154"/>
      <c r="H154" s="70"/>
      <c r="I154" s="65"/>
      <c r="J154" s="92"/>
      <c r="K154" s="10">
        <v>0.4</v>
      </c>
      <c r="L154" s="10">
        <v>0.02</v>
      </c>
      <c r="M154" s="10">
        <v>24.99</v>
      </c>
      <c r="N154" s="15">
        <v>101.7</v>
      </c>
      <c r="O154"/>
      <c r="P154" s="46"/>
      <c r="Q154" s="27"/>
      <c r="R154" s="27"/>
      <c r="S154" s="27"/>
      <c r="T154" s="27"/>
      <c r="U154"/>
    </row>
    <row r="155" spans="1:21" s="4" customFormat="1" ht="15" customHeight="1" x14ac:dyDescent="0.2">
      <c r="A155" s="83" t="s">
        <v>141</v>
      </c>
      <c r="B155" s="83"/>
      <c r="C155" s="83"/>
      <c r="D155" s="83"/>
      <c r="E155" s="83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</row>
    <row r="156" spans="1:21" ht="39" x14ac:dyDescent="0.2">
      <c r="A156" s="9" t="s">
        <v>9</v>
      </c>
      <c r="B156" s="13" t="s">
        <v>10</v>
      </c>
      <c r="C156" s="11" t="s">
        <v>17</v>
      </c>
      <c r="D156" s="11" t="s">
        <v>12</v>
      </c>
      <c r="E156" s="11" t="s">
        <v>13</v>
      </c>
      <c r="F156" s="12" t="s">
        <v>14</v>
      </c>
      <c r="G156" s="13" t="s">
        <v>15</v>
      </c>
      <c r="H156" s="9" t="s">
        <v>16</v>
      </c>
      <c r="I156" s="13" t="s">
        <v>10</v>
      </c>
      <c r="J156" s="11" t="s">
        <v>17</v>
      </c>
      <c r="K156" s="11" t="s">
        <v>12</v>
      </c>
      <c r="L156" s="11" t="s">
        <v>13</v>
      </c>
      <c r="M156" s="11" t="s">
        <v>14</v>
      </c>
      <c r="N156" s="13" t="s">
        <v>15</v>
      </c>
      <c r="O156" s="9" t="s">
        <v>18</v>
      </c>
      <c r="P156" s="13" t="s">
        <v>10</v>
      </c>
      <c r="Q156" s="11" t="s">
        <v>17</v>
      </c>
      <c r="R156" s="11" t="s">
        <v>12</v>
      </c>
      <c r="S156" s="11" t="s">
        <v>13</v>
      </c>
      <c r="T156" s="11" t="s">
        <v>14</v>
      </c>
      <c r="U156" s="13" t="s">
        <v>15</v>
      </c>
    </row>
    <row r="157" spans="1:21" ht="15" customHeight="1" x14ac:dyDescent="0.2">
      <c r="A157" s="69" t="s">
        <v>142</v>
      </c>
      <c r="B157" s="64" t="s">
        <v>143</v>
      </c>
      <c r="C157" s="69">
        <v>106</v>
      </c>
      <c r="D157" s="15">
        <v>4.25</v>
      </c>
      <c r="E157" s="15">
        <v>2.13</v>
      </c>
      <c r="F157" s="15" t="s">
        <v>36</v>
      </c>
      <c r="G157" s="15">
        <v>36</v>
      </c>
      <c r="H157" s="69" t="s">
        <v>144</v>
      </c>
      <c r="I157" s="64" t="s">
        <v>55</v>
      </c>
      <c r="J157" s="69">
        <v>132</v>
      </c>
      <c r="K157" s="15">
        <v>1.0900000000000001</v>
      </c>
      <c r="L157" s="54" t="s">
        <v>145</v>
      </c>
      <c r="M157" s="15">
        <v>7.65</v>
      </c>
      <c r="N157" s="15">
        <v>61.5</v>
      </c>
      <c r="O157" s="69" t="s">
        <v>146</v>
      </c>
      <c r="P157" s="64" t="s">
        <v>87</v>
      </c>
      <c r="Q157" s="69">
        <v>239</v>
      </c>
      <c r="R157" s="15">
        <v>16.739999999999998</v>
      </c>
      <c r="S157" s="15">
        <v>8.2200000000000006</v>
      </c>
      <c r="T157" s="15">
        <v>16.37</v>
      </c>
      <c r="U157" s="15">
        <v>206.4</v>
      </c>
    </row>
    <row r="158" spans="1:21" ht="15" customHeight="1" x14ac:dyDescent="0.2">
      <c r="A158" s="70"/>
      <c r="B158" s="65"/>
      <c r="C158" s="70"/>
      <c r="D158" s="15">
        <v>4.25</v>
      </c>
      <c r="E158" s="15">
        <v>2.13</v>
      </c>
      <c r="F158" s="15" t="s">
        <v>36</v>
      </c>
      <c r="G158" s="15">
        <v>36</v>
      </c>
      <c r="H158" s="70"/>
      <c r="I158" s="65"/>
      <c r="J158" s="70"/>
      <c r="K158" s="15">
        <v>1.45</v>
      </c>
      <c r="L158" s="10">
        <v>3.93</v>
      </c>
      <c r="M158" s="15">
        <v>10.19</v>
      </c>
      <c r="N158" s="15">
        <v>82</v>
      </c>
      <c r="O158" s="70"/>
      <c r="P158" s="65"/>
      <c r="Q158" s="70"/>
      <c r="R158" s="15">
        <v>20.09</v>
      </c>
      <c r="S158" s="15">
        <v>9.86</v>
      </c>
      <c r="T158" s="15">
        <v>19.64</v>
      </c>
      <c r="U158" s="15">
        <v>247.68</v>
      </c>
    </row>
    <row r="159" spans="1:21" ht="15" customHeight="1" x14ac:dyDescent="0.2">
      <c r="A159" s="69" t="s">
        <v>147</v>
      </c>
      <c r="B159" s="16">
        <v>120</v>
      </c>
      <c r="C159" s="69">
        <v>294</v>
      </c>
      <c r="D159" s="45">
        <v>2.29</v>
      </c>
      <c r="E159" s="15">
        <v>3.45</v>
      </c>
      <c r="F159" s="10">
        <v>18.41</v>
      </c>
      <c r="G159" s="15">
        <v>113.88</v>
      </c>
      <c r="H159" s="69" t="s">
        <v>148</v>
      </c>
      <c r="I159" s="64" t="s">
        <v>53</v>
      </c>
      <c r="J159" s="69">
        <v>285</v>
      </c>
      <c r="K159" s="15">
        <v>15.12</v>
      </c>
      <c r="L159" s="15">
        <v>12.76</v>
      </c>
      <c r="M159" s="15">
        <v>26.76</v>
      </c>
      <c r="N159" s="15">
        <v>282</v>
      </c>
      <c r="O159" s="69" t="s">
        <v>149</v>
      </c>
      <c r="P159" s="64" t="s">
        <v>43</v>
      </c>
      <c r="Q159" s="69">
        <v>330</v>
      </c>
      <c r="R159" s="15">
        <v>4.58</v>
      </c>
      <c r="S159" s="10">
        <v>4.08</v>
      </c>
      <c r="T159" s="15">
        <v>7.58</v>
      </c>
      <c r="U159" s="15">
        <v>85</v>
      </c>
    </row>
    <row r="160" spans="1:21" ht="15" customHeight="1" x14ac:dyDescent="0.2">
      <c r="A160" s="70"/>
      <c r="B160" s="16">
        <v>150</v>
      </c>
      <c r="C160" s="70"/>
      <c r="D160" s="15">
        <v>2.86</v>
      </c>
      <c r="E160" s="15">
        <v>4.32</v>
      </c>
      <c r="F160" s="10">
        <v>23.01</v>
      </c>
      <c r="G160" s="15">
        <v>142.35</v>
      </c>
      <c r="H160" s="70"/>
      <c r="I160" s="65"/>
      <c r="J160" s="70"/>
      <c r="K160" s="15">
        <v>20.3</v>
      </c>
      <c r="L160" s="15">
        <v>17</v>
      </c>
      <c r="M160" s="15">
        <v>35.69</v>
      </c>
      <c r="N160" s="15">
        <v>377</v>
      </c>
      <c r="O160" s="70"/>
      <c r="P160" s="65"/>
      <c r="Q160" s="70"/>
      <c r="R160" s="15">
        <v>5.48</v>
      </c>
      <c r="S160" s="15">
        <v>4.88</v>
      </c>
      <c r="T160" s="15">
        <v>9.07</v>
      </c>
      <c r="U160" s="15">
        <v>102</v>
      </c>
    </row>
    <row r="161" spans="1:21" ht="15" customHeight="1" x14ac:dyDescent="0.2">
      <c r="A161" s="69" t="s">
        <v>104</v>
      </c>
      <c r="B161" s="64" t="s">
        <v>29</v>
      </c>
      <c r="C161" s="10" t="s">
        <v>36</v>
      </c>
      <c r="D161" s="15">
        <v>1.58</v>
      </c>
      <c r="E161" s="15">
        <v>0.2</v>
      </c>
      <c r="F161" s="15">
        <v>9.66</v>
      </c>
      <c r="G161" s="15">
        <v>47</v>
      </c>
      <c r="H161" s="69" t="s">
        <v>65</v>
      </c>
      <c r="I161" s="64" t="s">
        <v>66</v>
      </c>
      <c r="J161" s="69" t="s">
        <v>36</v>
      </c>
      <c r="K161" s="10" t="s">
        <v>36</v>
      </c>
      <c r="L161" s="23" t="s">
        <v>36</v>
      </c>
      <c r="M161" s="10" t="s">
        <v>41</v>
      </c>
      <c r="N161" s="15">
        <v>3.6</v>
      </c>
      <c r="O161" s="90"/>
      <c r="P161" s="115"/>
      <c r="Q161" s="73"/>
      <c r="R161" s="43"/>
      <c r="S161" s="43"/>
      <c r="T161" s="43"/>
      <c r="U161" s="43"/>
    </row>
    <row r="162" spans="1:21" ht="14.25" customHeight="1" x14ac:dyDescent="0.2">
      <c r="A162" s="70"/>
      <c r="B162" s="65"/>
      <c r="C162" s="10" t="s">
        <v>36</v>
      </c>
      <c r="D162" s="15">
        <v>3.16</v>
      </c>
      <c r="E162" s="10">
        <v>0.4</v>
      </c>
      <c r="F162" s="15">
        <v>19.32</v>
      </c>
      <c r="G162" s="15">
        <v>94</v>
      </c>
      <c r="H162" s="70"/>
      <c r="I162" s="65"/>
      <c r="J162" s="70"/>
      <c r="K162" s="10" t="s">
        <v>36</v>
      </c>
      <c r="L162" s="23" t="s">
        <v>36</v>
      </c>
      <c r="M162" s="10" t="s">
        <v>41</v>
      </c>
      <c r="N162" s="15">
        <v>3.6</v>
      </c>
      <c r="O162" s="72"/>
      <c r="P162" s="114"/>
      <c r="Q162" s="74"/>
      <c r="R162" s="29"/>
      <c r="S162" s="29"/>
      <c r="T162" s="29"/>
      <c r="U162" s="29"/>
    </row>
    <row r="163" spans="1:21" ht="15" customHeight="1" x14ac:dyDescent="0.2">
      <c r="A163" s="69" t="s">
        <v>30</v>
      </c>
      <c r="B163" s="108" t="s">
        <v>31</v>
      </c>
      <c r="C163" s="69">
        <v>106</v>
      </c>
      <c r="D163" s="15">
        <v>0.04</v>
      </c>
      <c r="E163" s="10">
        <v>3.63</v>
      </c>
      <c r="F163" s="15">
        <v>7.0000000000000007E-2</v>
      </c>
      <c r="G163" s="15">
        <v>33.049999999999997</v>
      </c>
      <c r="H163" s="69" t="s">
        <v>44</v>
      </c>
      <c r="I163" s="64" t="s">
        <v>45</v>
      </c>
      <c r="J163" s="69" t="s">
        <v>36</v>
      </c>
      <c r="K163" s="15">
        <v>1.32</v>
      </c>
      <c r="L163" s="10">
        <v>0.24</v>
      </c>
      <c r="M163" s="10">
        <v>6.68</v>
      </c>
      <c r="N163" s="15">
        <v>34.799999999999997</v>
      </c>
      <c r="O163"/>
    </row>
    <row r="164" spans="1:21" ht="16.5" customHeight="1" x14ac:dyDescent="0.2">
      <c r="A164" s="70"/>
      <c r="B164" s="109"/>
      <c r="C164" s="70"/>
      <c r="D164" s="15">
        <v>0.06</v>
      </c>
      <c r="E164" s="10">
        <v>5.08</v>
      </c>
      <c r="F164" s="15">
        <v>0.09</v>
      </c>
      <c r="G164" s="15">
        <v>46.27</v>
      </c>
      <c r="H164" s="70"/>
      <c r="I164" s="65"/>
      <c r="J164" s="70"/>
      <c r="K164" s="15">
        <v>2.64</v>
      </c>
      <c r="L164" s="10">
        <v>0.48</v>
      </c>
      <c r="M164" s="15">
        <v>13.36</v>
      </c>
      <c r="N164" s="15">
        <v>69.599999999999994</v>
      </c>
    </row>
    <row r="165" spans="1:21" ht="15.75" customHeight="1" x14ac:dyDescent="0.2">
      <c r="A165" s="69" t="s">
        <v>68</v>
      </c>
      <c r="B165" s="64" t="s">
        <v>79</v>
      </c>
      <c r="C165" s="69">
        <v>326</v>
      </c>
      <c r="D165" s="15">
        <v>0.04</v>
      </c>
      <c r="E165" s="15">
        <v>0.01</v>
      </c>
      <c r="F165" s="15">
        <v>6.99</v>
      </c>
      <c r="G165" s="15">
        <v>28</v>
      </c>
      <c r="H165" s="69" t="s">
        <v>34</v>
      </c>
      <c r="I165" s="64" t="s">
        <v>29</v>
      </c>
      <c r="J165" s="10" t="s">
        <v>36</v>
      </c>
      <c r="K165" s="15">
        <v>1.58</v>
      </c>
      <c r="L165" s="15">
        <v>0.2</v>
      </c>
      <c r="M165" s="15">
        <v>9.66</v>
      </c>
      <c r="N165" s="15">
        <v>47</v>
      </c>
    </row>
    <row r="166" spans="1:21" ht="15.75" customHeight="1" x14ac:dyDescent="0.2">
      <c r="A166" s="70"/>
      <c r="B166" s="65"/>
      <c r="C166" s="70"/>
      <c r="D166" s="15">
        <v>0.06</v>
      </c>
      <c r="E166" s="15">
        <v>0.02</v>
      </c>
      <c r="F166" s="15">
        <v>9.99</v>
      </c>
      <c r="G166" s="15">
        <v>40</v>
      </c>
      <c r="H166" s="70"/>
      <c r="I166" s="65"/>
      <c r="J166" s="10" t="s">
        <v>36</v>
      </c>
      <c r="K166" s="15">
        <v>3.16</v>
      </c>
      <c r="L166" s="10">
        <v>0.4</v>
      </c>
      <c r="M166" s="15">
        <v>19.32</v>
      </c>
      <c r="N166" s="15">
        <v>94</v>
      </c>
    </row>
    <row r="167" spans="1:21" ht="15.75" customHeight="1" x14ac:dyDescent="0.2">
      <c r="A167"/>
      <c r="B167"/>
      <c r="C167"/>
      <c r="D167"/>
      <c r="E167"/>
      <c r="F167"/>
      <c r="G167"/>
      <c r="H167" s="69" t="s">
        <v>69</v>
      </c>
      <c r="I167" s="64" t="s">
        <v>43</v>
      </c>
      <c r="J167" s="69">
        <v>316</v>
      </c>
      <c r="K167" s="15">
        <v>0.12</v>
      </c>
      <c r="L167" s="15">
        <v>0.12</v>
      </c>
      <c r="M167" s="15">
        <v>17.91</v>
      </c>
      <c r="N167" s="15">
        <v>73.2</v>
      </c>
      <c r="O167" s="27"/>
      <c r="P167" s="32"/>
      <c r="Q167" s="27"/>
      <c r="R167" s="27"/>
      <c r="S167" s="27"/>
      <c r="T167" s="27"/>
      <c r="U167"/>
    </row>
    <row r="168" spans="1:21" ht="14.25" customHeight="1" x14ac:dyDescent="0.2">
      <c r="C168"/>
      <c r="D168"/>
      <c r="E168"/>
      <c r="F168"/>
      <c r="G168"/>
      <c r="H168" s="70"/>
      <c r="I168" s="65"/>
      <c r="J168" s="70"/>
      <c r="K168" s="15">
        <v>0.14000000000000001</v>
      </c>
      <c r="L168" s="15">
        <v>0.14000000000000001</v>
      </c>
      <c r="M168" s="15">
        <v>21.49</v>
      </c>
      <c r="N168" s="15">
        <v>87.84</v>
      </c>
      <c r="O168" s="27"/>
      <c r="P168" s="32"/>
      <c r="Q168" s="27"/>
      <c r="R168" s="27"/>
      <c r="S168" s="27"/>
      <c r="T168" s="27"/>
      <c r="U168"/>
    </row>
    <row r="169" spans="1:21" ht="14.25" customHeight="1" x14ac:dyDescent="0.2">
      <c r="A169"/>
      <c r="B169"/>
      <c r="C169"/>
      <c r="D169"/>
      <c r="E169"/>
      <c r="F169"/>
      <c r="G169"/>
      <c r="H169" s="73"/>
      <c r="I169" s="82"/>
      <c r="J169" s="118"/>
      <c r="K169" s="44"/>
      <c r="L169" s="55"/>
      <c r="M169" s="44"/>
      <c r="N169" s="43"/>
      <c r="O169" s="27" t="s">
        <v>134</v>
      </c>
      <c r="P169" s="46">
        <f>G167+G159+G161+G163+N159+N165+N157+G169+G157+U159+N161+N163+G165+N169+U161+U157</f>
        <v>978.23</v>
      </c>
      <c r="Q169" s="27" t="s">
        <v>15</v>
      </c>
      <c r="R169" s="27"/>
      <c r="S169" s="29"/>
      <c r="T169" s="27"/>
      <c r="U169"/>
    </row>
    <row r="170" spans="1:21" ht="11.25" customHeight="1" x14ac:dyDescent="0.2">
      <c r="D170"/>
      <c r="E170"/>
      <c r="F170"/>
      <c r="G170"/>
      <c r="H170" s="74"/>
      <c r="I170" s="81"/>
      <c r="J170" s="119"/>
      <c r="K170" s="27"/>
      <c r="L170" s="56"/>
      <c r="M170" s="27"/>
      <c r="N170" s="29"/>
      <c r="O170" s="27" t="s">
        <v>96</v>
      </c>
      <c r="P170" s="46">
        <f>G168+G160+G162+G164+G166+N160+N162+N164+N166+N158+N170+U162+U160+G170+G158+U158</f>
        <v>1334.5000000000002</v>
      </c>
      <c r="Q170" s="27" t="s">
        <v>15</v>
      </c>
      <c r="R170" s="27"/>
      <c r="S170" s="29"/>
      <c r="T170" s="27"/>
      <c r="U170"/>
    </row>
    <row r="171" spans="1:21" s="4" customFormat="1" ht="15.75" customHeight="1" x14ac:dyDescent="0.2">
      <c r="A171" s="83" t="s">
        <v>150</v>
      </c>
      <c r="B171" s="83"/>
      <c r="C171" s="83"/>
      <c r="D171" s="83"/>
      <c r="E171" s="83"/>
      <c r="F171" s="57"/>
      <c r="G171" s="58"/>
      <c r="H171" s="2"/>
      <c r="I171" s="2"/>
      <c r="J171" s="2"/>
      <c r="K171" s="2"/>
      <c r="L171" s="2"/>
      <c r="M171" s="2"/>
      <c r="N171" s="2"/>
      <c r="O171" s="59"/>
      <c r="P171" s="2"/>
      <c r="Q171" s="59"/>
      <c r="R171" s="59"/>
      <c r="S171" s="57"/>
      <c r="T171" s="59"/>
      <c r="U171" s="58"/>
    </row>
    <row r="172" spans="1:21" ht="39" customHeight="1" x14ac:dyDescent="0.2">
      <c r="A172" s="9" t="s">
        <v>9</v>
      </c>
      <c r="B172" s="13" t="s">
        <v>10</v>
      </c>
      <c r="C172" s="11" t="s">
        <v>17</v>
      </c>
      <c r="D172" s="11" t="s">
        <v>12</v>
      </c>
      <c r="E172" s="11" t="s">
        <v>13</v>
      </c>
      <c r="F172" s="12" t="s">
        <v>14</v>
      </c>
      <c r="G172" s="13" t="s">
        <v>15</v>
      </c>
      <c r="H172" s="9" t="s">
        <v>16</v>
      </c>
      <c r="I172" s="13" t="s">
        <v>10</v>
      </c>
      <c r="J172" s="11" t="s">
        <v>17</v>
      </c>
      <c r="K172" s="11" t="s">
        <v>12</v>
      </c>
      <c r="L172" s="11" t="s">
        <v>13</v>
      </c>
      <c r="M172" s="11" t="s">
        <v>14</v>
      </c>
      <c r="N172" s="13" t="s">
        <v>15</v>
      </c>
      <c r="O172" s="9" t="s">
        <v>18</v>
      </c>
      <c r="P172" s="13" t="s">
        <v>10</v>
      </c>
      <c r="Q172" s="11" t="s">
        <v>17</v>
      </c>
      <c r="R172" s="11" t="s">
        <v>12</v>
      </c>
      <c r="S172" s="11" t="s">
        <v>13</v>
      </c>
      <c r="T172" s="11" t="s">
        <v>14</v>
      </c>
      <c r="U172" s="13" t="s">
        <v>15</v>
      </c>
    </row>
    <row r="173" spans="1:21" ht="16.899999999999999" customHeight="1" x14ac:dyDescent="0.2">
      <c r="A173" s="69" t="s">
        <v>151</v>
      </c>
      <c r="B173" s="64" t="s">
        <v>83</v>
      </c>
      <c r="C173" s="69">
        <v>150</v>
      </c>
      <c r="D173" s="15">
        <v>4.4800000000000004</v>
      </c>
      <c r="E173" s="15">
        <v>4.1100000000000003</v>
      </c>
      <c r="F173" s="15">
        <v>12.81</v>
      </c>
      <c r="G173" s="15">
        <v>80.400000000000006</v>
      </c>
      <c r="H173" s="69" t="s">
        <v>152</v>
      </c>
      <c r="I173" s="64" t="s">
        <v>22</v>
      </c>
      <c r="J173" s="69">
        <v>143</v>
      </c>
      <c r="K173" s="15">
        <v>1.18</v>
      </c>
      <c r="L173" s="15">
        <v>1.64</v>
      </c>
      <c r="M173" s="15">
        <v>8.75</v>
      </c>
      <c r="N173" s="15">
        <v>54.45</v>
      </c>
      <c r="O173" s="69" t="s">
        <v>153</v>
      </c>
      <c r="P173" s="64" t="s">
        <v>154</v>
      </c>
      <c r="Q173" s="69" t="s">
        <v>155</v>
      </c>
      <c r="R173" s="15">
        <v>2.88</v>
      </c>
      <c r="S173" s="15">
        <v>1.17</v>
      </c>
      <c r="T173" s="15">
        <v>27.78</v>
      </c>
      <c r="U173" s="15">
        <v>133</v>
      </c>
    </row>
    <row r="174" spans="1:21" ht="16.149999999999999" customHeight="1" x14ac:dyDescent="0.2">
      <c r="A174" s="70"/>
      <c r="B174" s="65"/>
      <c r="C174" s="70"/>
      <c r="D174" s="15">
        <v>5.97</v>
      </c>
      <c r="E174" s="15">
        <v>5.48</v>
      </c>
      <c r="F174" s="15">
        <v>17.079999999999998</v>
      </c>
      <c r="G174" s="15">
        <v>136</v>
      </c>
      <c r="H174" s="70"/>
      <c r="I174" s="65"/>
      <c r="J174" s="70"/>
      <c r="K174" s="10">
        <v>1.58</v>
      </c>
      <c r="L174" s="10">
        <v>2.19</v>
      </c>
      <c r="M174" s="15">
        <v>11.66</v>
      </c>
      <c r="N174" s="15">
        <v>72.599999999999994</v>
      </c>
      <c r="O174" s="70"/>
      <c r="P174" s="65"/>
      <c r="Q174" s="70"/>
      <c r="R174" s="15">
        <v>4</v>
      </c>
      <c r="S174" s="15">
        <v>1.62</v>
      </c>
      <c r="T174" s="15">
        <v>38.64</v>
      </c>
      <c r="U174" s="15">
        <v>186</v>
      </c>
    </row>
    <row r="175" spans="1:21" ht="15.75" customHeight="1" x14ac:dyDescent="0.2">
      <c r="A175" s="69" t="s">
        <v>104</v>
      </c>
      <c r="B175" s="64" t="s">
        <v>29</v>
      </c>
      <c r="C175" s="10" t="s">
        <v>36</v>
      </c>
      <c r="D175" s="15">
        <v>1.58</v>
      </c>
      <c r="E175" s="15">
        <v>0.2</v>
      </c>
      <c r="F175" s="15">
        <v>9.66</v>
      </c>
      <c r="G175" s="15">
        <v>47</v>
      </c>
      <c r="H175" s="69" t="s">
        <v>156</v>
      </c>
      <c r="I175" s="64" t="s">
        <v>63</v>
      </c>
      <c r="J175" s="69">
        <v>285</v>
      </c>
      <c r="K175" s="15">
        <v>11.66</v>
      </c>
      <c r="L175" s="10">
        <v>2.75</v>
      </c>
      <c r="M175" s="15">
        <v>9.98</v>
      </c>
      <c r="N175" s="15">
        <v>111</v>
      </c>
      <c r="O175" s="69" t="s">
        <v>92</v>
      </c>
      <c r="P175" s="64" t="s">
        <v>43</v>
      </c>
      <c r="Q175" s="69">
        <v>330</v>
      </c>
      <c r="R175" s="15">
        <v>4.3499999999999996</v>
      </c>
      <c r="S175" s="15">
        <v>3.75</v>
      </c>
      <c r="T175" s="15">
        <v>6</v>
      </c>
      <c r="U175" s="15">
        <v>75</v>
      </c>
    </row>
    <row r="176" spans="1:21" ht="15.75" customHeight="1" x14ac:dyDescent="0.2">
      <c r="A176" s="70"/>
      <c r="B176" s="65"/>
      <c r="C176" s="10" t="s">
        <v>36</v>
      </c>
      <c r="D176" s="15">
        <v>3.16</v>
      </c>
      <c r="E176" s="10">
        <v>0.4</v>
      </c>
      <c r="F176" s="15">
        <v>19.32</v>
      </c>
      <c r="G176" s="15">
        <v>94</v>
      </c>
      <c r="H176" s="70"/>
      <c r="I176" s="65"/>
      <c r="J176" s="70"/>
      <c r="K176" s="15">
        <v>15.64</v>
      </c>
      <c r="L176" s="15">
        <v>3.89</v>
      </c>
      <c r="M176" s="15">
        <v>13.46</v>
      </c>
      <c r="N176" s="15">
        <v>151</v>
      </c>
      <c r="O176" s="70"/>
      <c r="P176" s="65"/>
      <c r="Q176" s="70"/>
      <c r="R176" s="15">
        <v>5.22</v>
      </c>
      <c r="S176" s="15">
        <v>4.5</v>
      </c>
      <c r="T176" s="15">
        <v>7.2</v>
      </c>
      <c r="U176" s="15">
        <v>90</v>
      </c>
    </row>
    <row r="177" spans="1:21" ht="16.5" customHeight="1" x14ac:dyDescent="0.2">
      <c r="A177" s="69" t="s">
        <v>30</v>
      </c>
      <c r="B177" s="108" t="s">
        <v>31</v>
      </c>
      <c r="C177" s="69">
        <v>106</v>
      </c>
      <c r="D177" s="15">
        <v>0.04</v>
      </c>
      <c r="E177" s="10">
        <v>3.63</v>
      </c>
      <c r="F177" s="15">
        <v>7.0000000000000007E-2</v>
      </c>
      <c r="G177" s="15">
        <v>33.049999999999997</v>
      </c>
      <c r="H177" s="69" t="s">
        <v>115</v>
      </c>
      <c r="I177" s="64" t="s">
        <v>116</v>
      </c>
      <c r="J177" s="69">
        <v>295</v>
      </c>
      <c r="K177" s="15">
        <v>2.4500000000000002</v>
      </c>
      <c r="L177" s="15">
        <v>3.84</v>
      </c>
      <c r="M177" s="15">
        <v>16.350000000000001</v>
      </c>
      <c r="N177" s="15">
        <v>109.8</v>
      </c>
      <c r="O177"/>
      <c r="P177"/>
      <c r="Q177"/>
      <c r="R177"/>
      <c r="S177"/>
      <c r="T177"/>
      <c r="U177"/>
    </row>
    <row r="178" spans="1:21" ht="17.100000000000001" customHeight="1" x14ac:dyDescent="0.2">
      <c r="A178" s="70"/>
      <c r="B178" s="109"/>
      <c r="C178" s="70"/>
      <c r="D178" s="15">
        <v>0.06</v>
      </c>
      <c r="E178" s="10">
        <v>5.08</v>
      </c>
      <c r="F178" s="15">
        <v>0.09</v>
      </c>
      <c r="G178" s="15">
        <v>46.27</v>
      </c>
      <c r="H178" s="70"/>
      <c r="I178" s="65"/>
      <c r="J178" s="70"/>
      <c r="K178" s="15">
        <v>3.06</v>
      </c>
      <c r="L178" s="15">
        <v>4.8</v>
      </c>
      <c r="M178" s="15">
        <v>20.440000000000001</v>
      </c>
      <c r="N178" s="15">
        <v>137.25</v>
      </c>
      <c r="R178"/>
      <c r="S178"/>
      <c r="T178"/>
      <c r="U178"/>
    </row>
    <row r="179" spans="1:21" ht="15.75" customHeight="1" x14ac:dyDescent="0.2">
      <c r="A179" s="69" t="s">
        <v>64</v>
      </c>
      <c r="B179" s="108" t="s">
        <v>31</v>
      </c>
      <c r="C179" s="69">
        <v>326</v>
      </c>
      <c r="D179" s="15">
        <v>1.1599999999999999</v>
      </c>
      <c r="E179" s="15">
        <v>1.48</v>
      </c>
      <c r="F179" s="15" t="s">
        <v>36</v>
      </c>
      <c r="G179" s="15">
        <v>18</v>
      </c>
      <c r="H179" s="69" t="s">
        <v>157</v>
      </c>
      <c r="I179" s="64" t="s">
        <v>158</v>
      </c>
      <c r="J179" s="96">
        <v>169</v>
      </c>
      <c r="K179" s="15">
        <v>0.99</v>
      </c>
      <c r="L179" s="15">
        <v>1.86</v>
      </c>
      <c r="M179" s="15">
        <v>4.75</v>
      </c>
      <c r="N179" s="15">
        <v>39.5</v>
      </c>
      <c r="O179"/>
      <c r="P179"/>
      <c r="Q179"/>
      <c r="R179"/>
      <c r="S179"/>
      <c r="T179"/>
      <c r="U179"/>
    </row>
    <row r="180" spans="1:21" ht="15.75" customHeight="1" x14ac:dyDescent="0.2">
      <c r="A180" s="70"/>
      <c r="B180" s="109"/>
      <c r="C180" s="70"/>
      <c r="D180" s="15">
        <v>1.62</v>
      </c>
      <c r="E180" s="15">
        <v>2.0699999999999998</v>
      </c>
      <c r="F180" s="15" t="s">
        <v>36</v>
      </c>
      <c r="G180" s="15">
        <v>25.2</v>
      </c>
      <c r="H180" s="70"/>
      <c r="I180" s="65"/>
      <c r="J180" s="97"/>
      <c r="K180" s="15">
        <v>1.57</v>
      </c>
      <c r="L180" s="10">
        <v>2.78</v>
      </c>
      <c r="M180" s="15">
        <v>7.19</v>
      </c>
      <c r="N180" s="15">
        <v>60</v>
      </c>
      <c r="R180"/>
      <c r="S180"/>
      <c r="T180"/>
      <c r="U180"/>
    </row>
    <row r="181" spans="1:21" ht="15.75" customHeight="1" x14ac:dyDescent="0.2">
      <c r="A181" s="69" t="s">
        <v>68</v>
      </c>
      <c r="B181" s="64" t="s">
        <v>79</v>
      </c>
      <c r="C181" s="69">
        <v>326</v>
      </c>
      <c r="D181" s="15">
        <v>0.04</v>
      </c>
      <c r="E181" s="15">
        <v>0.01</v>
      </c>
      <c r="F181" s="15">
        <v>6.99</v>
      </c>
      <c r="G181" s="15">
        <v>28</v>
      </c>
      <c r="H181" s="69" t="s">
        <v>44</v>
      </c>
      <c r="I181" s="64" t="s">
        <v>45</v>
      </c>
      <c r="J181" s="69" t="s">
        <v>36</v>
      </c>
      <c r="K181" s="15">
        <v>1.32</v>
      </c>
      <c r="L181" s="10">
        <v>0.24</v>
      </c>
      <c r="M181" s="10">
        <v>6.68</v>
      </c>
      <c r="N181" s="15">
        <v>34.799999999999997</v>
      </c>
      <c r="O181" s="39" t="s">
        <v>134</v>
      </c>
      <c r="P181" s="28">
        <f>G179+N185+G173+G175+N183+N177+N179+G181+G183+U175+N173+N175+G177+N181+U173</f>
        <v>874.99999999999989</v>
      </c>
      <c r="Q181" s="27" t="s">
        <v>15</v>
      </c>
      <c r="R181" s="27"/>
      <c r="S181" s="27"/>
      <c r="T181" s="27"/>
      <c r="U181"/>
    </row>
    <row r="182" spans="1:21" ht="15.75" customHeight="1" x14ac:dyDescent="0.2">
      <c r="A182" s="70"/>
      <c r="B182" s="65"/>
      <c r="C182" s="70"/>
      <c r="D182" s="15">
        <v>0.06</v>
      </c>
      <c r="E182" s="15">
        <v>0.02</v>
      </c>
      <c r="F182" s="15">
        <v>9.99</v>
      </c>
      <c r="G182" s="15">
        <v>40</v>
      </c>
      <c r="H182" s="70"/>
      <c r="I182" s="65"/>
      <c r="J182" s="70"/>
      <c r="K182" s="15">
        <v>2.64</v>
      </c>
      <c r="L182" s="10">
        <v>0.48</v>
      </c>
      <c r="M182" s="15">
        <v>13.36</v>
      </c>
      <c r="N182" s="15">
        <v>69.599999999999994</v>
      </c>
      <c r="O182" s="39" t="s">
        <v>96</v>
      </c>
      <c r="P182" s="28">
        <f>G180+G184+G174+G176+G178+N184+N174+N176+N178+N186+N182+U174+G182+U176+N180</f>
        <v>1277.92</v>
      </c>
      <c r="Q182" s="27" t="s">
        <v>15</v>
      </c>
      <c r="R182" s="27"/>
      <c r="S182" s="27"/>
      <c r="T182" s="27"/>
      <c r="U182"/>
    </row>
    <row r="183" spans="1:21" ht="17.25" customHeight="1" x14ac:dyDescent="0.2">
      <c r="A183"/>
      <c r="B183" s="53"/>
      <c r="C183"/>
      <c r="D183"/>
      <c r="E183"/>
      <c r="F183"/>
      <c r="G183"/>
      <c r="H183" s="69" t="s">
        <v>34</v>
      </c>
      <c r="I183" s="64" t="s">
        <v>29</v>
      </c>
      <c r="J183" s="10" t="s">
        <v>36</v>
      </c>
      <c r="K183" s="15">
        <v>1.58</v>
      </c>
      <c r="L183" s="15">
        <v>0.2</v>
      </c>
      <c r="M183" s="15">
        <v>9.66</v>
      </c>
      <c r="N183" s="15">
        <v>47</v>
      </c>
      <c r="O183" s="39"/>
      <c r="P183" s="28"/>
      <c r="Q183" s="27"/>
      <c r="R183" s="27"/>
      <c r="S183" s="27"/>
      <c r="T183" s="27"/>
      <c r="U183"/>
    </row>
    <row r="184" spans="1:21" ht="15" customHeight="1" x14ac:dyDescent="0.2">
      <c r="B184" s="60"/>
      <c r="D184"/>
      <c r="E184"/>
      <c r="F184"/>
      <c r="G184"/>
      <c r="H184" s="70"/>
      <c r="I184" s="65"/>
      <c r="J184" s="10" t="s">
        <v>36</v>
      </c>
      <c r="K184" s="15">
        <v>3.16</v>
      </c>
      <c r="L184" s="10">
        <v>0.4</v>
      </c>
      <c r="M184" s="15">
        <v>19.32</v>
      </c>
      <c r="N184" s="15">
        <v>94</v>
      </c>
      <c r="O184"/>
      <c r="P184"/>
      <c r="Q184"/>
      <c r="R184"/>
      <c r="S184"/>
      <c r="T184"/>
      <c r="U184"/>
    </row>
    <row r="185" spans="1:21" ht="16.5" customHeight="1" x14ac:dyDescent="0.2">
      <c r="A185"/>
      <c r="H185" s="69" t="s">
        <v>93</v>
      </c>
      <c r="I185" s="64" t="s">
        <v>94</v>
      </c>
      <c r="J185" s="10"/>
      <c r="K185" s="15">
        <v>0.75</v>
      </c>
      <c r="L185" s="15" t="s">
        <v>36</v>
      </c>
      <c r="M185" s="15">
        <v>15.15</v>
      </c>
      <c r="N185" s="15">
        <v>64</v>
      </c>
      <c r="P185"/>
      <c r="R185"/>
      <c r="S185"/>
      <c r="T185"/>
      <c r="U185"/>
    </row>
    <row r="186" spans="1:21" ht="15.75" customHeight="1" x14ac:dyDescent="0.2">
      <c r="H186" s="70"/>
      <c r="I186" s="65"/>
      <c r="J186" s="10"/>
      <c r="K186" s="15">
        <v>0.9</v>
      </c>
      <c r="L186" s="10" t="s">
        <v>36</v>
      </c>
      <c r="M186" s="15">
        <v>18.18</v>
      </c>
      <c r="N186" s="15">
        <v>76</v>
      </c>
      <c r="O186"/>
      <c r="P186" s="28"/>
      <c r="Q186" s="27"/>
      <c r="R186" s="27"/>
      <c r="S186" s="27"/>
      <c r="T186" s="27"/>
      <c r="U186"/>
    </row>
  </sheetData>
  <mergeCells count="422">
    <mergeCell ref="I185:I186"/>
    <mergeCell ref="I97:I98"/>
    <mergeCell ref="I85:I86"/>
    <mergeCell ref="I177:I178"/>
    <mergeCell ref="I111:I112"/>
    <mergeCell ref="I101:I102"/>
    <mergeCell ref="I149:I150"/>
    <mergeCell ref="I133:I134"/>
    <mergeCell ref="I141:I142"/>
    <mergeCell ref="I143:I144"/>
    <mergeCell ref="I169:I170"/>
    <mergeCell ref="I163:I164"/>
    <mergeCell ref="I109:I110"/>
    <mergeCell ref="I179:I180"/>
    <mergeCell ref="I175:I176"/>
    <mergeCell ref="I159:I160"/>
    <mergeCell ref="I153:I154"/>
    <mergeCell ref="I157:I158"/>
    <mergeCell ref="H93:H94"/>
    <mergeCell ref="H109:H110"/>
    <mergeCell ref="H145:H146"/>
    <mergeCell ref="I93:I94"/>
    <mergeCell ref="I125:I126"/>
    <mergeCell ref="I147:I148"/>
    <mergeCell ref="I81:I82"/>
    <mergeCell ref="I103:I104"/>
    <mergeCell ref="I129:I130"/>
    <mergeCell ref="H85:H86"/>
    <mergeCell ref="H121:H122"/>
    <mergeCell ref="H113:H114"/>
    <mergeCell ref="H81:H82"/>
    <mergeCell ref="H137:H138"/>
    <mergeCell ref="H147:H148"/>
    <mergeCell ref="H99:H100"/>
    <mergeCell ref="H125:H126"/>
    <mergeCell ref="H83:H84"/>
    <mergeCell ref="H117:H118"/>
    <mergeCell ref="H97:H98"/>
    <mergeCell ref="H95:H96"/>
    <mergeCell ref="H103:H104"/>
    <mergeCell ref="H101:H102"/>
    <mergeCell ref="H111:H112"/>
    <mergeCell ref="H161:H162"/>
    <mergeCell ref="H167:H168"/>
    <mergeCell ref="H179:H180"/>
    <mergeCell ref="H119:H120"/>
    <mergeCell ref="H151:H152"/>
    <mergeCell ref="H163:H164"/>
    <mergeCell ref="H183:H184"/>
    <mergeCell ref="H173:H174"/>
    <mergeCell ref="H181:H182"/>
    <mergeCell ref="H149:H150"/>
    <mergeCell ref="H133:H134"/>
    <mergeCell ref="H131:H132"/>
    <mergeCell ref="H135:H136"/>
    <mergeCell ref="H157:H158"/>
    <mergeCell ref="H169:H170"/>
    <mergeCell ref="H129:H130"/>
    <mergeCell ref="H115:H116"/>
    <mergeCell ref="H127:H128"/>
    <mergeCell ref="H141:H142"/>
    <mergeCell ref="H165:H166"/>
    <mergeCell ref="H153:H154"/>
    <mergeCell ref="H159:H160"/>
    <mergeCell ref="H143:H144"/>
    <mergeCell ref="B157:B158"/>
    <mergeCell ref="B147:B148"/>
    <mergeCell ref="B141:B142"/>
    <mergeCell ref="B143:B144"/>
    <mergeCell ref="B163:B164"/>
    <mergeCell ref="H185:H186"/>
    <mergeCell ref="J167:J168"/>
    <mergeCell ref="J169:J170"/>
    <mergeCell ref="J157:J158"/>
    <mergeCell ref="J173:J174"/>
    <mergeCell ref="J175:J176"/>
    <mergeCell ref="I95:I96"/>
    <mergeCell ref="I99:I100"/>
    <mergeCell ref="I137:I138"/>
    <mergeCell ref="I161:I162"/>
    <mergeCell ref="I151:I152"/>
    <mergeCell ref="I117:I118"/>
    <mergeCell ref="I127:I128"/>
    <mergeCell ref="I165:I166"/>
    <mergeCell ref="I121:I122"/>
    <mergeCell ref="I131:I132"/>
    <mergeCell ref="I135:I136"/>
    <mergeCell ref="I115:I116"/>
    <mergeCell ref="I119:I120"/>
    <mergeCell ref="I167:I168"/>
    <mergeCell ref="J137:J138"/>
    <mergeCell ref="J131:J132"/>
    <mergeCell ref="J129:J130"/>
    <mergeCell ref="J125:J126"/>
    <mergeCell ref="J99:J100"/>
    <mergeCell ref="O173:O174"/>
    <mergeCell ref="P173:P174"/>
    <mergeCell ref="Q173:Q174"/>
    <mergeCell ref="Q175:Q176"/>
    <mergeCell ref="O175:O176"/>
    <mergeCell ref="P175:P176"/>
    <mergeCell ref="J181:J182"/>
    <mergeCell ref="H175:H176"/>
    <mergeCell ref="I183:I184"/>
    <mergeCell ref="I173:I174"/>
    <mergeCell ref="J177:J178"/>
    <mergeCell ref="J179:J180"/>
    <mergeCell ref="I181:I182"/>
    <mergeCell ref="H177:H178"/>
    <mergeCell ref="J79:J80"/>
    <mergeCell ref="J111:J112"/>
    <mergeCell ref="J115:J116"/>
    <mergeCell ref="J141:J142"/>
    <mergeCell ref="J135:J136"/>
    <mergeCell ref="J143:J144"/>
    <mergeCell ref="J127:J128"/>
    <mergeCell ref="J103:J104"/>
    <mergeCell ref="J109:J110"/>
    <mergeCell ref="J113:J114"/>
    <mergeCell ref="J117:J118"/>
    <mergeCell ref="O161:O162"/>
    <mergeCell ref="J153:J154"/>
    <mergeCell ref="J161:J162"/>
    <mergeCell ref="J145:J146"/>
    <mergeCell ref="J149:J150"/>
    <mergeCell ref="J163:J164"/>
    <mergeCell ref="J147:J148"/>
    <mergeCell ref="J95:J96"/>
    <mergeCell ref="J97:J98"/>
    <mergeCell ref="J159:J160"/>
    <mergeCell ref="O93:O94"/>
    <mergeCell ref="O95:O96"/>
    <mergeCell ref="O97:O98"/>
    <mergeCell ref="O109:O110"/>
    <mergeCell ref="O115:O116"/>
    <mergeCell ref="O125:O126"/>
    <mergeCell ref="O129:O130"/>
    <mergeCell ref="O141:O142"/>
    <mergeCell ref="O143:O144"/>
    <mergeCell ref="O113:O114"/>
    <mergeCell ref="O111:O112"/>
    <mergeCell ref="O127:O128"/>
    <mergeCell ref="Q95:Q96"/>
    <mergeCell ref="Q109:Q110"/>
    <mergeCell ref="Q97:Q98"/>
    <mergeCell ref="P93:P94"/>
    <mergeCell ref="P95:P96"/>
    <mergeCell ref="P109:P110"/>
    <mergeCell ref="P111:P112"/>
    <mergeCell ref="P113:P114"/>
    <mergeCell ref="P127:P128"/>
    <mergeCell ref="P125:P126"/>
    <mergeCell ref="P115:P116"/>
    <mergeCell ref="B175:B176"/>
    <mergeCell ref="B111:B112"/>
    <mergeCell ref="B145:B146"/>
    <mergeCell ref="B125:B126"/>
    <mergeCell ref="Q145:Q146"/>
    <mergeCell ref="Q143:Q144"/>
    <mergeCell ref="Q141:Q142"/>
    <mergeCell ref="Q129:Q130"/>
    <mergeCell ref="Q127:Q128"/>
    <mergeCell ref="Q125:Q126"/>
    <mergeCell ref="Q115:Q116"/>
    <mergeCell ref="P141:P142"/>
    <mergeCell ref="P143:P144"/>
    <mergeCell ref="P145:P146"/>
    <mergeCell ref="O159:O160"/>
    <mergeCell ref="O145:O146"/>
    <mergeCell ref="Q157:Q158"/>
    <mergeCell ref="P157:P158"/>
    <mergeCell ref="O157:O158"/>
    <mergeCell ref="Q159:Q160"/>
    <mergeCell ref="P159:P160"/>
    <mergeCell ref="C147:C148"/>
    <mergeCell ref="Q161:Q162"/>
    <mergeCell ref="P161:P162"/>
    <mergeCell ref="C181:C182"/>
    <mergeCell ref="C145:C146"/>
    <mergeCell ref="C81:C82"/>
    <mergeCell ref="C63:C64"/>
    <mergeCell ref="C113:C114"/>
    <mergeCell ref="C165:C166"/>
    <mergeCell ref="C111:C112"/>
    <mergeCell ref="C177:C178"/>
    <mergeCell ref="B181:B182"/>
    <mergeCell ref="B165:B166"/>
    <mergeCell ref="B179:B180"/>
    <mergeCell ref="B129:B130"/>
    <mergeCell ref="B115:B116"/>
    <mergeCell ref="B127:B128"/>
    <mergeCell ref="B101:B102"/>
    <mergeCell ref="B63:B64"/>
    <mergeCell ref="B133:B134"/>
    <mergeCell ref="B109:B110"/>
    <mergeCell ref="B149:B150"/>
    <mergeCell ref="B93:B94"/>
    <mergeCell ref="B161:B162"/>
    <mergeCell ref="B99:B100"/>
    <mergeCell ref="B131:B132"/>
    <mergeCell ref="B65:B66"/>
    <mergeCell ref="C179:C180"/>
    <mergeCell ref="C125:C126"/>
    <mergeCell ref="C129:C130"/>
    <mergeCell ref="C159:C160"/>
    <mergeCell ref="C77:C78"/>
    <mergeCell ref="C141:C142"/>
    <mergeCell ref="C133:C134"/>
    <mergeCell ref="C151:C152"/>
    <mergeCell ref="C163:C164"/>
    <mergeCell ref="C97:C98"/>
    <mergeCell ref="C109:C110"/>
    <mergeCell ref="A171:E171"/>
    <mergeCell ref="B177:B178"/>
    <mergeCell ref="B95:B96"/>
    <mergeCell ref="B81:B82"/>
    <mergeCell ref="B77:B78"/>
    <mergeCell ref="B97:B98"/>
    <mergeCell ref="A77:A78"/>
    <mergeCell ref="A81:A82"/>
    <mergeCell ref="A95:A96"/>
    <mergeCell ref="A101:A102"/>
    <mergeCell ref="A109:A110"/>
    <mergeCell ref="A107:E107"/>
    <mergeCell ref="A123:E123"/>
    <mergeCell ref="A161:A162"/>
    <mergeCell ref="A129:A130"/>
    <mergeCell ref="A53:A54"/>
    <mergeCell ref="A59:E59"/>
    <mergeCell ref="C53:C54"/>
    <mergeCell ref="C99:C100"/>
    <mergeCell ref="C173:C174"/>
    <mergeCell ref="C157:C158"/>
    <mergeCell ref="C115:C116"/>
    <mergeCell ref="C127:C128"/>
    <mergeCell ref="C61:C62"/>
    <mergeCell ref="C93:C94"/>
    <mergeCell ref="C101:C102"/>
    <mergeCell ref="C75:C76"/>
    <mergeCell ref="B173:B174"/>
    <mergeCell ref="A163:A164"/>
    <mergeCell ref="A155:E155"/>
    <mergeCell ref="A147:A148"/>
    <mergeCell ref="A141:A142"/>
    <mergeCell ref="A139:E139"/>
    <mergeCell ref="A137:G138"/>
    <mergeCell ref="C49:C50"/>
    <mergeCell ref="B51:B52"/>
    <mergeCell ref="B53:B54"/>
    <mergeCell ref="B49:B50"/>
    <mergeCell ref="A181:A182"/>
    <mergeCell ref="A69:A70"/>
    <mergeCell ref="A165:A166"/>
    <mergeCell ref="A133:A134"/>
    <mergeCell ref="A97:A98"/>
    <mergeCell ref="A49:A50"/>
    <mergeCell ref="A145:A146"/>
    <mergeCell ref="A131:A132"/>
    <mergeCell ref="A111:A112"/>
    <mergeCell ref="A177:A178"/>
    <mergeCell ref="A79:A80"/>
    <mergeCell ref="A93:A94"/>
    <mergeCell ref="A99:A100"/>
    <mergeCell ref="A51:A52"/>
    <mergeCell ref="A143:A144"/>
    <mergeCell ref="A159:A160"/>
    <mergeCell ref="A127:A128"/>
    <mergeCell ref="A179:A180"/>
    <mergeCell ref="A175:A176"/>
    <mergeCell ref="A157:A158"/>
    <mergeCell ref="O45:O46"/>
    <mergeCell ref="Q45:Q46"/>
    <mergeCell ref="O27:O28"/>
    <mergeCell ref="O47:O48"/>
    <mergeCell ref="A33:A34"/>
    <mergeCell ref="A75:A76"/>
    <mergeCell ref="A151:A152"/>
    <mergeCell ref="A65:A66"/>
    <mergeCell ref="A173:A174"/>
    <mergeCell ref="A113:A114"/>
    <mergeCell ref="A115:A116"/>
    <mergeCell ref="A125:A126"/>
    <mergeCell ref="J93:J94"/>
    <mergeCell ref="J81:J82"/>
    <mergeCell ref="J77:J78"/>
    <mergeCell ref="J75:J76"/>
    <mergeCell ref="J71:J72"/>
    <mergeCell ref="J67:J68"/>
    <mergeCell ref="J57:J58"/>
    <mergeCell ref="J61:J62"/>
    <mergeCell ref="J63:J64"/>
    <mergeCell ref="J65:J66"/>
    <mergeCell ref="A91:E91"/>
    <mergeCell ref="C51:C52"/>
    <mergeCell ref="I83:I84"/>
    <mergeCell ref="I77:I78"/>
    <mergeCell ref="I79:I80"/>
    <mergeCell ref="H77:H78"/>
    <mergeCell ref="H79:H80"/>
    <mergeCell ref="A73:E73"/>
    <mergeCell ref="B67:B68"/>
    <mergeCell ref="H71:H72"/>
    <mergeCell ref="H69:H70"/>
    <mergeCell ref="H67:H68"/>
    <mergeCell ref="A67:A68"/>
    <mergeCell ref="B69:B70"/>
    <mergeCell ref="I75:I76"/>
    <mergeCell ref="A43:E43"/>
    <mergeCell ref="B45:B46"/>
    <mergeCell ref="C45:C46"/>
    <mergeCell ref="A27:A28"/>
    <mergeCell ref="A45:A46"/>
    <mergeCell ref="A29:A30"/>
    <mergeCell ref="B79:B80"/>
    <mergeCell ref="B75:B76"/>
    <mergeCell ref="P79:P80"/>
    <mergeCell ref="P77:P78"/>
    <mergeCell ref="P75:P76"/>
    <mergeCell ref="P61:P62"/>
    <mergeCell ref="C69:C70"/>
    <mergeCell ref="B61:B62"/>
    <mergeCell ref="A63:A64"/>
    <mergeCell ref="A61:A62"/>
    <mergeCell ref="C65:C66"/>
    <mergeCell ref="P47:P48"/>
    <mergeCell ref="P45:P46"/>
    <mergeCell ref="P27:P28"/>
    <mergeCell ref="P33:P34"/>
    <mergeCell ref="P31:P32"/>
    <mergeCell ref="P29:P30"/>
    <mergeCell ref="O29:O30"/>
    <mergeCell ref="H55:H56"/>
    <mergeCell ref="H53:H54"/>
    <mergeCell ref="H51:H52"/>
    <mergeCell ref="H49:H50"/>
    <mergeCell ref="H47:H48"/>
    <mergeCell ref="H45:H46"/>
    <mergeCell ref="H27:H28"/>
    <mergeCell ref="H29:H30"/>
    <mergeCell ref="H31:H32"/>
    <mergeCell ref="H33:H34"/>
    <mergeCell ref="H37:H38"/>
    <mergeCell ref="H35:H36"/>
    <mergeCell ref="H39:H40"/>
    <mergeCell ref="H75:H76"/>
    <mergeCell ref="Q93:Q94"/>
    <mergeCell ref="Q75:Q76"/>
    <mergeCell ref="Q61:Q62"/>
    <mergeCell ref="J27:J28"/>
    <mergeCell ref="I27:I28"/>
    <mergeCell ref="I31:I32"/>
    <mergeCell ref="I33:I34"/>
    <mergeCell ref="J29:J30"/>
    <mergeCell ref="J31:J32"/>
    <mergeCell ref="J33:J34"/>
    <mergeCell ref="J35:J36"/>
    <mergeCell ref="J39:J40"/>
    <mergeCell ref="J45:J46"/>
    <mergeCell ref="J47:J48"/>
    <mergeCell ref="J49:J50"/>
    <mergeCell ref="J51:J52"/>
    <mergeCell ref="J53:J54"/>
    <mergeCell ref="I57:I58"/>
    <mergeCell ref="I55:I56"/>
    <mergeCell ref="I63:I64"/>
    <mergeCell ref="I71:I72"/>
    <mergeCell ref="I69:I70"/>
    <mergeCell ref="I67:I68"/>
    <mergeCell ref="I65:I66"/>
    <mergeCell ref="A20:U20"/>
    <mergeCell ref="Q79:Q80"/>
    <mergeCell ref="O79:O80"/>
    <mergeCell ref="Q77:Q78"/>
    <mergeCell ref="O65:O66"/>
    <mergeCell ref="Q65:Q66"/>
    <mergeCell ref="O63:O64"/>
    <mergeCell ref="Q63:Q64"/>
    <mergeCell ref="O61:O62"/>
    <mergeCell ref="O75:O76"/>
    <mergeCell ref="O77:O78"/>
    <mergeCell ref="H57:H58"/>
    <mergeCell ref="H61:H62"/>
    <mergeCell ref="H63:H64"/>
    <mergeCell ref="H65:H66"/>
    <mergeCell ref="I61:I62"/>
    <mergeCell ref="I53:I54"/>
    <mergeCell ref="I51:I52"/>
    <mergeCell ref="I49:I50"/>
    <mergeCell ref="I47:I48"/>
    <mergeCell ref="I45:I46"/>
    <mergeCell ref="I39:I40"/>
    <mergeCell ref="I37:I38"/>
    <mergeCell ref="I35:I36"/>
    <mergeCell ref="A7:H7"/>
    <mergeCell ref="P7:U7"/>
    <mergeCell ref="A8:F8"/>
    <mergeCell ref="A14:U14"/>
    <mergeCell ref="A15:U15"/>
    <mergeCell ref="A16:U16"/>
    <mergeCell ref="A17:U17"/>
    <mergeCell ref="A18:U18"/>
    <mergeCell ref="A19:U19"/>
    <mergeCell ref="A25:E25"/>
    <mergeCell ref="C27:C28"/>
    <mergeCell ref="C29:C30"/>
    <mergeCell ref="B33:B34"/>
    <mergeCell ref="C31:C32"/>
    <mergeCell ref="C33:C34"/>
    <mergeCell ref="Q27:Q28"/>
    <mergeCell ref="Q33:Q34"/>
    <mergeCell ref="O31:O32"/>
    <mergeCell ref="O33:O34"/>
    <mergeCell ref="A2:E2"/>
    <mergeCell ref="O2:S2"/>
    <mergeCell ref="A3:F3"/>
    <mergeCell ref="O3:T3"/>
    <mergeCell ref="A4:E4"/>
    <mergeCell ref="O4:S4"/>
    <mergeCell ref="A5:E5"/>
    <mergeCell ref="O5:S5"/>
    <mergeCell ref="A6:F6"/>
    <mergeCell ref="P6:U6"/>
  </mergeCells>
  <pageMargins left="0.19685050845146199" right="0.19685050845146199" top="0.314960837364197" bottom="0.157480418682098" header="0.19685038924217199" footer="0.19685038924217199"/>
  <pageSetup paperSize="9" scale="96" orientation="landscape"/>
  <rowBreaks count="5" manualBreakCount="5">
    <brk id="24" max="16383" man="1"/>
    <brk id="58" max="16383" man="1"/>
    <brk id="90" max="16383" man="1"/>
    <brk id="122" max="16383" man="1"/>
    <brk id="1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2.75" x14ac:dyDescent="0.2"/>
  <sheetData/>
  <pageMargins left="0.75" right="0.75" top="1" bottom="1" header="0.5" footer="0.5"/>
  <pageSetup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2.75" x14ac:dyDescent="0.2"/>
  <sheetData/>
  <pageMargins left="0.75" right="0.75" top="1" bottom="1" header="0.5" footer="0.5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Dexp</cp:lastModifiedBy>
  <dcterms:modified xsi:type="dcterms:W3CDTF">2024-03-25T06:16:28Z</dcterms:modified>
</cp:coreProperties>
</file>